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9" i="1" l="1"/>
  <c r="G39" i="1"/>
  <c r="E39" i="1"/>
  <c r="I36" i="1"/>
  <c r="H36" i="1"/>
  <c r="G36" i="1"/>
  <c r="F36" i="1"/>
  <c r="E36" i="1"/>
  <c r="D36" i="1"/>
  <c r="I30" i="1"/>
  <c r="H30" i="1"/>
  <c r="G30" i="1"/>
  <c r="F30" i="1"/>
  <c r="E30" i="1"/>
  <c r="D30" i="1"/>
  <c r="I26" i="1"/>
  <c r="H26" i="1"/>
  <c r="G26" i="1"/>
  <c r="F26" i="1"/>
  <c r="E26" i="1"/>
  <c r="D26" i="1"/>
  <c r="I18" i="1"/>
  <c r="H18" i="1"/>
  <c r="G18" i="1"/>
  <c r="F18" i="1"/>
  <c r="E18" i="1"/>
  <c r="D18" i="1"/>
  <c r="I14" i="1"/>
  <c r="H14" i="1"/>
  <c r="H39" i="1" s="1"/>
  <c r="G14" i="1"/>
  <c r="F14" i="1"/>
  <c r="F39" i="1" s="1"/>
  <c r="E14" i="1"/>
  <c r="D14" i="1"/>
</calcChain>
</file>

<file path=xl/sharedStrings.xml><?xml version="1.0" encoding="utf-8"?>
<sst xmlns="http://schemas.openxmlformats.org/spreadsheetml/2006/main" count="64" uniqueCount="52">
  <si>
    <t xml:space="preserve">                            Меню и пищевая ценность  блюд на </t>
  </si>
  <si>
    <t>Утверждаю</t>
  </si>
  <si>
    <t>Заведующий  МАДОУ "Детский сад № 58</t>
  </si>
  <si>
    <t>День:</t>
  </si>
  <si>
    <t>Т.В. Асекритова</t>
  </si>
  <si>
    <t>Неделя:</t>
  </si>
  <si>
    <t>Сезон:</t>
  </si>
  <si>
    <t>Ограниченный</t>
  </si>
  <si>
    <t>с 01марта по 01 сентября</t>
  </si>
  <si>
    <t>Возрастная категория:</t>
  </si>
  <si>
    <t>3-7 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</si>
  <si>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</si>
  <si>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</si>
  <si>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</si>
  <si>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</si>
  <si>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</si>
  <si>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</si>
  <si>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</si>
  <si>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</si>
  <si>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</si>
  <si>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</si>
  <si>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</si>
  <si>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Каша жидкая на молоке ( из овсянных хлопьев)</t>
  </si>
  <si>
    <t>произ.</t>
  </si>
  <si>
    <t>Хлеб из муки пшеничной первого сорта</t>
  </si>
  <si>
    <t>Чай с молоком с сахаром</t>
  </si>
  <si>
    <t xml:space="preserve">ИТОГО за завтрак </t>
  </si>
  <si>
    <t>Завтрак2</t>
  </si>
  <si>
    <t xml:space="preserve">Сок фруктовый  </t>
  </si>
  <si>
    <t>Банан</t>
  </si>
  <si>
    <t xml:space="preserve">ИТОГО за второй завтрак </t>
  </si>
  <si>
    <t>Обед</t>
  </si>
  <si>
    <t>138 (к)</t>
  </si>
  <si>
    <t>Суп гороховый с птицей (185/15)</t>
  </si>
  <si>
    <t>408 (к)III</t>
  </si>
  <si>
    <t xml:space="preserve">Печень говяжья , тушенная в соусе </t>
  </si>
  <si>
    <t>Макаронные изделия отварные</t>
  </si>
  <si>
    <t>Компот из сущенных фруктов ( изюма)</t>
  </si>
  <si>
    <t xml:space="preserve">Хлеб ржано-пшеничный </t>
  </si>
  <si>
    <t xml:space="preserve">ИТОГО за обед </t>
  </si>
  <si>
    <t>Полдник</t>
  </si>
  <si>
    <t>произв.</t>
  </si>
  <si>
    <t>Вафли</t>
  </si>
  <si>
    <t>ряженка</t>
  </si>
  <si>
    <t xml:space="preserve">ИТОГО за полдник </t>
  </si>
  <si>
    <t>Ужин</t>
  </si>
  <si>
    <t>Салат из помидоров с   перцем и растительным маслом</t>
  </si>
  <si>
    <t>Запеканка картофельная с мясом отварным</t>
  </si>
  <si>
    <t xml:space="preserve">произ. </t>
  </si>
  <si>
    <t xml:space="preserve">Чай  с сахаром лимоном </t>
  </si>
  <si>
    <t xml:space="preserve">ИТОГО за ужин  </t>
  </si>
  <si>
    <t>ИТОГО ПИЩЕВАЯ И ЭНЕРГЕТИЧЕСКАЯ ЦЕННОСТЬ ДЕНЬ 3, НЕДЕЛЯ 4  СЕЗОН ОГРАНИЧЕННЫЙ  (с 01.03 по 01.09),                                      возрастная категория  3-7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</si>
</sst>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indent="1"/>
    </xf>
    <xf numFmtId="0" fontId="1" fillId="0" borderId="9" xfId="0" applyFont="1" applyFill="1" applyBorder="1" applyAlignment="1">
      <alignment horizontal="left" indent="1"/>
    </xf>
    <xf numFmtId="3" fontId="2" fillId="0" borderId="7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left" vertical="top" wrapText="1"/>
    </xf>
    <xf numFmtId="1" fontId="2" fillId="0" borderId="8" xfId="0" applyNumberFormat="1" applyFont="1" applyFill="1" applyBorder="1" applyAlignment="1">
      <alignment horizontal="center" vertical="top"/>
    </xf>
    <xf numFmtId="165" fontId="2" fillId="0" borderId="8" xfId="0" applyNumberFormat="1" applyFont="1" applyFill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0" fontId="3" fillId="0" borderId="0" xfId="0" applyFont="1"/>
    <xf numFmtId="0" fontId="3" fillId="0" borderId="8" xfId="0" applyFont="1" applyBorder="1"/>
    <xf numFmtId="1" fontId="3" fillId="0" borderId="8" xfId="0" applyNumberFormat="1" applyFont="1" applyBorder="1"/>
    <xf numFmtId="165" fontId="3" fillId="0" borderId="8" xfId="0" applyNumberFormat="1" applyFont="1" applyBorder="1"/>
    <xf numFmtId="2" fontId="2" fillId="0" borderId="7" xfId="0" applyNumberFormat="1" applyFont="1" applyFill="1" applyBorder="1" applyAlignment="1">
      <alignment horizontal="center" vertical="top"/>
    </xf>
    <xf numFmtId="1" fontId="2" fillId="0" borderId="9" xfId="0" applyNumberFormat="1" applyFont="1" applyFill="1" applyBorder="1" applyAlignment="1">
      <alignment horizontal="center" vertical="top"/>
    </xf>
    <xf numFmtId="0" fontId="4" fillId="0" borderId="0" xfId="0" applyFont="1"/>
    <xf numFmtId="0" fontId="5" fillId="0" borderId="8" xfId="0" applyNumberFormat="1" applyFont="1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center" vertical="top"/>
    </xf>
    <xf numFmtId="165" fontId="5" fillId="0" borderId="8" xfId="0" applyNumberFormat="1" applyFont="1" applyFill="1" applyBorder="1" applyAlignment="1">
      <alignment horizontal="center" vertical="top"/>
    </xf>
    <xf numFmtId="2" fontId="5" fillId="0" borderId="8" xfId="0" applyNumberFormat="1" applyFont="1" applyFill="1" applyBorder="1" applyAlignment="1">
      <alignment horizontal="center" vertical="top"/>
    </xf>
    <xf numFmtId="2" fontId="5" fillId="0" borderId="9" xfId="0" applyNumberFormat="1" applyFont="1" applyFill="1" applyBorder="1" applyAlignment="1">
      <alignment horizontal="center" vertical="top"/>
    </xf>
    <xf numFmtId="4" fontId="2" fillId="3" borderId="7" xfId="0" applyNumberFormat="1" applyFont="1" applyFill="1" applyBorder="1" applyAlignment="1">
      <alignment horizontal="center" vertical="top"/>
    </xf>
    <xf numFmtId="0" fontId="2" fillId="3" borderId="8" xfId="0" applyNumberFormat="1" applyFont="1" applyFill="1" applyBorder="1" applyAlignment="1">
      <alignment horizontal="left" vertical="top" wrapText="1"/>
    </xf>
    <xf numFmtId="1" fontId="2" fillId="3" borderId="8" xfId="0" applyNumberFormat="1" applyFont="1" applyFill="1" applyBorder="1" applyAlignment="1">
      <alignment horizontal="center" vertical="top"/>
    </xf>
    <xf numFmtId="165" fontId="2" fillId="3" borderId="8" xfId="0" applyNumberFormat="1" applyFont="1" applyFill="1" applyBorder="1" applyAlignment="1">
      <alignment horizontal="center" vertical="top"/>
    </xf>
    <xf numFmtId="165" fontId="2" fillId="3" borderId="9" xfId="0" applyNumberFormat="1" applyFont="1" applyFill="1" applyBorder="1" applyAlignment="1">
      <alignment horizontal="center" vertical="top"/>
    </xf>
    <xf numFmtId="3" fontId="2" fillId="3" borderId="7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left" vertical="center" wrapText="1"/>
    </xf>
    <xf numFmtId="0" fontId="2" fillId="3" borderId="8" xfId="0" applyNumberFormat="1" applyFont="1" applyFill="1" applyBorder="1" applyAlignment="1">
      <alignment horizontal="left" vertical="center" wrapText="1"/>
    </xf>
    <xf numFmtId="1" fontId="2" fillId="3" borderId="8" xfId="0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center" vertical="top"/>
    </xf>
    <xf numFmtId="165" fontId="2" fillId="0" borderId="9" xfId="0" applyNumberFormat="1" applyFont="1" applyFill="1" applyBorder="1" applyAlignment="1">
      <alignment horizontal="center" vertical="top"/>
    </xf>
    <xf numFmtId="1" fontId="2" fillId="0" borderId="7" xfId="0" applyNumberFormat="1" applyFont="1" applyFill="1" applyBorder="1" applyAlignment="1">
      <alignment horizontal="center" vertical="top"/>
    </xf>
    <xf numFmtId="1" fontId="2" fillId="0" borderId="7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N12" sqref="N12"/>
    </sheetView>
  </sheetViews>
  <sheetFormatPr defaultRowHeight="15" x14ac:dyDescent="0.25"/>
  <cols>
    <col min="1" max="1" width="8.28515625" customWidth="1"/>
    <col min="3" max="3" width="25.85546875" customWidth="1"/>
    <col min="5" max="7" width="5.7109375" customWidth="1"/>
  </cols>
  <sheetData>
    <row r="1" spans="1:9" ht="38.25" customHeight="1" x14ac:dyDescent="0.25">
      <c r="A1" s="1" t="s">
        <v>0</v>
      </c>
      <c r="B1" s="2"/>
      <c r="C1" s="2"/>
      <c r="D1" s="3">
        <v>44645</v>
      </c>
      <c r="E1" s="3"/>
      <c r="F1" s="2" t="s">
        <v>1</v>
      </c>
      <c r="G1" s="2"/>
      <c r="H1" s="2"/>
      <c r="I1" s="4"/>
    </row>
    <row r="2" spans="1:9" x14ac:dyDescent="0.25">
      <c r="A2" s="5"/>
      <c r="B2" s="6"/>
      <c r="C2" s="6"/>
      <c r="D2" s="7" t="s">
        <v>2</v>
      </c>
      <c r="E2" s="7"/>
      <c r="F2" s="7"/>
      <c r="G2" s="7"/>
      <c r="H2" s="7"/>
      <c r="I2" s="8"/>
    </row>
    <row r="3" spans="1:9" x14ac:dyDescent="0.25">
      <c r="A3" s="5">
        <v>18</v>
      </c>
      <c r="B3" s="9" t="s">
        <v>3</v>
      </c>
      <c r="C3" s="10">
        <v>3</v>
      </c>
      <c r="D3" s="6"/>
      <c r="E3" s="11"/>
      <c r="F3" s="11"/>
      <c r="G3" s="12" t="s">
        <v>4</v>
      </c>
      <c r="H3" s="12"/>
      <c r="I3" s="13"/>
    </row>
    <row r="4" spans="1:9" x14ac:dyDescent="0.25">
      <c r="A4" s="5"/>
      <c r="B4" s="9" t="s">
        <v>5</v>
      </c>
      <c r="C4" s="10">
        <v>4</v>
      </c>
      <c r="D4" s="6"/>
      <c r="E4" s="6"/>
      <c r="F4" s="6"/>
      <c r="G4" s="6"/>
      <c r="H4" s="14"/>
      <c r="I4" s="15"/>
    </row>
    <row r="5" spans="1:9" x14ac:dyDescent="0.25">
      <c r="A5" s="5"/>
      <c r="B5" s="9" t="s">
        <v>6</v>
      </c>
      <c r="C5" s="6" t="s">
        <v>7</v>
      </c>
      <c r="D5" s="7" t="s">
        <v>8</v>
      </c>
      <c r="E5" s="7"/>
      <c r="F5" s="7"/>
      <c r="G5" s="7"/>
      <c r="H5" s="7"/>
      <c r="I5" s="15"/>
    </row>
    <row r="6" spans="1:9" x14ac:dyDescent="0.25">
      <c r="A6" s="5"/>
      <c r="B6" s="16" t="s">
        <v>9</v>
      </c>
      <c r="C6" s="17" t="s">
        <v>10</v>
      </c>
      <c r="D6" s="6"/>
      <c r="E6" s="6"/>
      <c r="F6" s="6"/>
      <c r="G6" s="6"/>
      <c r="H6" s="14"/>
      <c r="I6" s="15"/>
    </row>
    <row r="7" spans="1:9" x14ac:dyDescent="0.25">
      <c r="A7" s="5"/>
      <c r="B7" s="6"/>
      <c r="C7" s="6"/>
      <c r="D7" s="6"/>
      <c r="E7" s="6"/>
      <c r="F7" s="6"/>
      <c r="G7" s="6"/>
      <c r="H7" s="14"/>
      <c r="I7" s="15"/>
    </row>
    <row r="8" spans="1:9" ht="25.5" x14ac:dyDescent="0.25">
      <c r="A8" s="18" t="s">
        <v>11</v>
      </c>
      <c r="B8" s="19" t="s">
        <v>12</v>
      </c>
      <c r="C8" s="19"/>
      <c r="D8" s="19" t="s">
        <v>13</v>
      </c>
      <c r="E8" s="19" t="s">
        <v>14</v>
      </c>
      <c r="F8" s="19"/>
      <c r="G8" s="19"/>
      <c r="H8" s="20" t="s">
        <v>15</v>
      </c>
      <c r="I8" s="21" t="s">
        <v>16</v>
      </c>
    </row>
    <row r="9" spans="1:9" ht="33" customHeight="1" x14ac:dyDescent="0.25">
      <c r="A9" s="18"/>
      <c r="B9" s="19"/>
      <c r="C9" s="19"/>
      <c r="D9" s="19"/>
      <c r="E9" s="22" t="s">
        <v>17</v>
      </c>
      <c r="F9" s="22" t="s">
        <v>18</v>
      </c>
      <c r="G9" s="22" t="s">
        <v>19</v>
      </c>
      <c r="H9" s="20"/>
      <c r="I9" s="21" t="s">
        <v>20</v>
      </c>
    </row>
    <row r="10" spans="1:9" x14ac:dyDescent="0.25">
      <c r="A10" s="23" t="s">
        <v>21</v>
      </c>
      <c r="B10" s="24"/>
      <c r="C10" s="24"/>
      <c r="D10" s="24"/>
      <c r="E10" s="24"/>
      <c r="F10" s="24"/>
      <c r="G10" s="24"/>
      <c r="H10" s="24"/>
      <c r="I10" s="25"/>
    </row>
    <row r="11" spans="1:9" x14ac:dyDescent="0.25">
      <c r="A11" s="26">
        <v>230</v>
      </c>
      <c r="B11" s="27" t="s">
        <v>22</v>
      </c>
      <c r="C11" s="27"/>
      <c r="D11" s="28">
        <v>200</v>
      </c>
      <c r="E11" s="29">
        <v>5.0999999999999996</v>
      </c>
      <c r="F11" s="29">
        <v>0.8</v>
      </c>
      <c r="G11" s="29">
        <v>26</v>
      </c>
      <c r="H11" s="30">
        <v>257.8</v>
      </c>
      <c r="I11" s="31">
        <v>2</v>
      </c>
    </row>
    <row r="12" spans="1:9" x14ac:dyDescent="0.25">
      <c r="A12" s="26" t="s">
        <v>23</v>
      </c>
      <c r="B12" s="27" t="s">
        <v>24</v>
      </c>
      <c r="C12" s="27"/>
      <c r="D12" s="28">
        <v>30</v>
      </c>
      <c r="E12" s="29">
        <v>2.94</v>
      </c>
      <c r="F12" s="30">
        <v>1.01</v>
      </c>
      <c r="G12" s="30">
        <v>15.6</v>
      </c>
      <c r="H12" s="30">
        <v>79.099999999999994</v>
      </c>
      <c r="I12" s="31"/>
    </row>
    <row r="13" spans="1:9" x14ac:dyDescent="0.25">
      <c r="A13" s="26">
        <v>394</v>
      </c>
      <c r="B13" s="27" t="s">
        <v>25</v>
      </c>
      <c r="C13" s="27"/>
      <c r="D13" s="28">
        <v>180</v>
      </c>
      <c r="E13" s="29">
        <v>1.5</v>
      </c>
      <c r="F13" s="29">
        <v>1.6</v>
      </c>
      <c r="G13" s="29">
        <v>12.1</v>
      </c>
      <c r="H13" s="29">
        <v>64.2</v>
      </c>
      <c r="I13" s="31">
        <v>4.5999999999999996</v>
      </c>
    </row>
    <row r="14" spans="1:9" x14ac:dyDescent="0.25">
      <c r="A14" s="26"/>
      <c r="B14" s="32" t="s">
        <v>26</v>
      </c>
      <c r="C14" s="33"/>
      <c r="D14" s="34">
        <f t="shared" ref="D14:I14" si="0">SUM(D11:D13)</f>
        <v>410</v>
      </c>
      <c r="E14" s="35">
        <f t="shared" si="0"/>
        <v>9.5399999999999991</v>
      </c>
      <c r="F14" s="35">
        <f t="shared" si="0"/>
        <v>3.41</v>
      </c>
      <c r="G14" s="35">
        <f t="shared" si="0"/>
        <v>53.7</v>
      </c>
      <c r="H14" s="35">
        <f t="shared" si="0"/>
        <v>401.09999999999997</v>
      </c>
      <c r="I14" s="35">
        <f t="shared" si="0"/>
        <v>6.6</v>
      </c>
    </row>
    <row r="15" spans="1:9" x14ac:dyDescent="0.25">
      <c r="A15" s="23" t="s">
        <v>27</v>
      </c>
      <c r="B15" s="24"/>
      <c r="C15" s="24"/>
      <c r="D15" s="24"/>
      <c r="E15" s="24"/>
      <c r="F15" s="24"/>
      <c r="G15" s="24"/>
      <c r="H15" s="24"/>
      <c r="I15" s="25"/>
    </row>
    <row r="16" spans="1:9" x14ac:dyDescent="0.25">
      <c r="A16" s="36" t="s">
        <v>23</v>
      </c>
      <c r="B16" s="27" t="s">
        <v>28</v>
      </c>
      <c r="C16" s="27"/>
      <c r="D16" s="28">
        <v>100</v>
      </c>
      <c r="E16" s="29">
        <v>0.4</v>
      </c>
      <c r="F16" s="29">
        <v>0.1</v>
      </c>
      <c r="G16" s="29">
        <v>10.1</v>
      </c>
      <c r="H16" s="30">
        <v>43</v>
      </c>
      <c r="I16" s="37">
        <v>2</v>
      </c>
    </row>
    <row r="17" spans="1:9" x14ac:dyDescent="0.25">
      <c r="A17" s="38" t="s">
        <v>23</v>
      </c>
      <c r="B17" s="39" t="s">
        <v>29</v>
      </c>
      <c r="C17" s="39"/>
      <c r="D17" s="40">
        <v>100</v>
      </c>
      <c r="E17" s="41">
        <v>1.3</v>
      </c>
      <c r="F17" s="41">
        <v>0.4</v>
      </c>
      <c r="G17" s="40">
        <v>20</v>
      </c>
      <c r="H17" s="42">
        <v>94</v>
      </c>
      <c r="I17" s="43">
        <v>8</v>
      </c>
    </row>
    <row r="18" spans="1:9" x14ac:dyDescent="0.25">
      <c r="A18" s="38"/>
      <c r="B18" s="32" t="s">
        <v>30</v>
      </c>
      <c r="C18" s="32"/>
      <c r="D18" s="34">
        <f>SUM(D16:D17)</f>
        <v>200</v>
      </c>
      <c r="E18" s="34">
        <f t="shared" ref="E18:I18" si="1">SUM(E16:E17)</f>
        <v>1.7000000000000002</v>
      </c>
      <c r="F18" s="34">
        <f t="shared" si="1"/>
        <v>0.5</v>
      </c>
      <c r="G18" s="34">
        <f t="shared" si="1"/>
        <v>30.1</v>
      </c>
      <c r="H18" s="34">
        <f t="shared" si="1"/>
        <v>137</v>
      </c>
      <c r="I18" s="34">
        <f t="shared" si="1"/>
        <v>10</v>
      </c>
    </row>
    <row r="19" spans="1:9" x14ac:dyDescent="0.25">
      <c r="A19" s="23" t="s">
        <v>31</v>
      </c>
      <c r="B19" s="24"/>
      <c r="C19" s="24"/>
      <c r="D19" s="24"/>
      <c r="E19" s="24"/>
      <c r="F19" s="24"/>
      <c r="G19" s="24"/>
      <c r="H19" s="24"/>
      <c r="I19" s="25"/>
    </row>
    <row r="20" spans="1:9" x14ac:dyDescent="0.25">
      <c r="A20" s="44" t="s">
        <v>32</v>
      </c>
      <c r="B20" s="45" t="s">
        <v>33</v>
      </c>
      <c r="C20" s="45"/>
      <c r="D20" s="46">
        <v>185</v>
      </c>
      <c r="E20" s="47">
        <v>3.69</v>
      </c>
      <c r="F20" s="47">
        <v>7.2</v>
      </c>
      <c r="G20" s="47">
        <v>13.68</v>
      </c>
      <c r="H20" s="47">
        <v>169.2</v>
      </c>
      <c r="I20" s="48">
        <v>4.7699999999999996</v>
      </c>
    </row>
    <row r="21" spans="1:9" x14ac:dyDescent="0.25">
      <c r="A21" s="49" t="s">
        <v>34</v>
      </c>
      <c r="B21" s="50" t="s">
        <v>35</v>
      </c>
      <c r="C21" s="51"/>
      <c r="D21" s="52">
        <v>80</v>
      </c>
      <c r="E21" s="53">
        <v>4</v>
      </c>
      <c r="F21" s="53">
        <v>4.2</v>
      </c>
      <c r="G21" s="53">
        <v>6.8</v>
      </c>
      <c r="H21" s="54">
        <v>82</v>
      </c>
      <c r="I21" s="55">
        <v>3.8</v>
      </c>
    </row>
    <row r="22" spans="1:9" x14ac:dyDescent="0.25">
      <c r="A22" s="56">
        <v>317</v>
      </c>
      <c r="B22" s="27" t="s">
        <v>36</v>
      </c>
      <c r="C22" s="27"/>
      <c r="D22" s="28">
        <v>130</v>
      </c>
      <c r="E22" s="29">
        <v>4.55</v>
      </c>
      <c r="F22" s="29">
        <v>5.85</v>
      </c>
      <c r="G22" s="29">
        <v>24.215</v>
      </c>
      <c r="H22" s="30">
        <v>195.71</v>
      </c>
      <c r="I22" s="57"/>
    </row>
    <row r="23" spans="1:9" x14ac:dyDescent="0.25">
      <c r="A23" s="58">
        <v>376</v>
      </c>
      <c r="B23" s="59" t="s">
        <v>37</v>
      </c>
      <c r="C23" s="59"/>
      <c r="D23" s="60">
        <v>180</v>
      </c>
      <c r="E23" s="61">
        <v>0.38</v>
      </c>
      <c r="F23" s="61">
        <v>1.2E-2</v>
      </c>
      <c r="G23" s="62">
        <v>25</v>
      </c>
      <c r="H23" s="62">
        <v>101.76</v>
      </c>
      <c r="I23" s="63">
        <v>5.5</v>
      </c>
    </row>
    <row r="24" spans="1:9" x14ac:dyDescent="0.25">
      <c r="A24" s="26" t="s">
        <v>23</v>
      </c>
      <c r="B24" s="27" t="s">
        <v>38</v>
      </c>
      <c r="C24" s="27"/>
      <c r="D24" s="28">
        <v>25</v>
      </c>
      <c r="E24" s="30">
        <v>1.4719899999999999</v>
      </c>
      <c r="F24" s="30">
        <v>0.45</v>
      </c>
      <c r="G24" s="30">
        <v>13.11</v>
      </c>
      <c r="H24" s="30">
        <v>59.634889999999999</v>
      </c>
      <c r="I24" s="31"/>
    </row>
    <row r="25" spans="1:9" x14ac:dyDescent="0.25">
      <c r="A25" s="26"/>
      <c r="B25" s="64"/>
      <c r="C25" s="64"/>
      <c r="D25" s="28"/>
      <c r="E25" s="30"/>
      <c r="F25" s="30"/>
      <c r="G25" s="30"/>
      <c r="H25" s="30"/>
      <c r="I25" s="65"/>
    </row>
    <row r="26" spans="1:9" x14ac:dyDescent="0.25">
      <c r="A26" s="26"/>
      <c r="B26" s="33" t="s">
        <v>39</v>
      </c>
      <c r="C26" s="33"/>
      <c r="D26" s="34">
        <f t="shared" ref="D26:I26" si="2">SUM(D20:D24)</f>
        <v>600</v>
      </c>
      <c r="E26" s="35">
        <f t="shared" si="2"/>
        <v>14.091989999999999</v>
      </c>
      <c r="F26" s="35">
        <f t="shared" si="2"/>
        <v>17.712</v>
      </c>
      <c r="G26" s="35">
        <f t="shared" si="2"/>
        <v>82.804999999999993</v>
      </c>
      <c r="H26" s="35">
        <f t="shared" si="2"/>
        <v>608.30489</v>
      </c>
      <c r="I26" s="35">
        <f t="shared" si="2"/>
        <v>14.07</v>
      </c>
    </row>
    <row r="27" spans="1:9" x14ac:dyDescent="0.25">
      <c r="A27" s="23" t="s">
        <v>40</v>
      </c>
      <c r="B27" s="24"/>
      <c r="C27" s="24"/>
      <c r="D27" s="24"/>
      <c r="E27" s="24"/>
      <c r="F27" s="24"/>
      <c r="G27" s="24"/>
      <c r="H27" s="24"/>
      <c r="I27" s="25"/>
    </row>
    <row r="28" spans="1:9" x14ac:dyDescent="0.25">
      <c r="A28" s="26" t="s">
        <v>41</v>
      </c>
      <c r="B28" s="27" t="s">
        <v>42</v>
      </c>
      <c r="C28" s="27"/>
      <c r="D28" s="28">
        <v>50</v>
      </c>
      <c r="E28" s="29">
        <v>2.75</v>
      </c>
      <c r="F28" s="29">
        <v>4.5999999999999996</v>
      </c>
      <c r="G28" s="29">
        <v>17.45</v>
      </c>
      <c r="H28" s="30">
        <v>105.45</v>
      </c>
      <c r="I28" s="66">
        <v>1.3</v>
      </c>
    </row>
    <row r="29" spans="1:9" x14ac:dyDescent="0.25">
      <c r="A29" s="26" t="s">
        <v>41</v>
      </c>
      <c r="B29" s="27" t="s">
        <v>43</v>
      </c>
      <c r="C29" s="27"/>
      <c r="D29" s="28">
        <v>200</v>
      </c>
      <c r="E29" s="29">
        <v>5.6</v>
      </c>
      <c r="F29" s="29">
        <v>6.4</v>
      </c>
      <c r="G29" s="30">
        <v>8</v>
      </c>
      <c r="H29" s="29">
        <v>112</v>
      </c>
      <c r="I29" s="31">
        <v>1.32</v>
      </c>
    </row>
    <row r="30" spans="1:9" x14ac:dyDescent="0.25">
      <c r="A30" s="67"/>
      <c r="B30" s="33" t="s">
        <v>44</v>
      </c>
      <c r="C30" s="33"/>
      <c r="D30" s="34">
        <f>SUM(D28:D29)</f>
        <v>250</v>
      </c>
      <c r="E30" s="35">
        <f>SUM(E28:E29)</f>
        <v>8.35</v>
      </c>
      <c r="F30" s="35">
        <f t="shared" ref="F30:I30" si="3">SUM(F28:F29)</f>
        <v>11</v>
      </c>
      <c r="G30" s="35">
        <f t="shared" si="3"/>
        <v>25.45</v>
      </c>
      <c r="H30" s="35">
        <f t="shared" si="3"/>
        <v>217.45</v>
      </c>
      <c r="I30" s="35">
        <f t="shared" si="3"/>
        <v>2.62</v>
      </c>
    </row>
    <row r="31" spans="1:9" x14ac:dyDescent="0.25">
      <c r="A31" s="23" t="s">
        <v>45</v>
      </c>
      <c r="B31" s="24"/>
      <c r="C31" s="24"/>
      <c r="D31" s="24"/>
      <c r="E31" s="24"/>
      <c r="F31" s="24"/>
      <c r="G31" s="24"/>
      <c r="H31" s="24"/>
      <c r="I31" s="25"/>
    </row>
    <row r="32" spans="1:9" ht="27" customHeight="1" x14ac:dyDescent="0.25">
      <c r="A32" s="68">
        <v>14</v>
      </c>
      <c r="B32" s="59" t="s">
        <v>46</v>
      </c>
      <c r="C32" s="59"/>
      <c r="D32" s="60">
        <v>60</v>
      </c>
      <c r="E32" s="62">
        <v>0.45</v>
      </c>
      <c r="F32" s="62">
        <v>5.7</v>
      </c>
      <c r="G32" s="62">
        <v>2.1</v>
      </c>
      <c r="H32" s="62">
        <v>83.1</v>
      </c>
      <c r="I32" s="69">
        <v>11.3</v>
      </c>
    </row>
    <row r="33" spans="1:9" ht="37.5" customHeight="1" x14ac:dyDescent="0.25">
      <c r="A33" s="58">
        <v>291</v>
      </c>
      <c r="B33" s="59" t="s">
        <v>47</v>
      </c>
      <c r="C33" s="59"/>
      <c r="D33" s="60">
        <v>160</v>
      </c>
      <c r="E33" s="62">
        <v>10.4</v>
      </c>
      <c r="F33" s="62">
        <v>16.643999999999998</v>
      </c>
      <c r="G33" s="62">
        <v>24.3</v>
      </c>
      <c r="H33" s="61">
        <v>298.5</v>
      </c>
      <c r="I33" s="63">
        <v>6.4</v>
      </c>
    </row>
    <row r="34" spans="1:9" x14ac:dyDescent="0.25">
      <c r="A34" s="26" t="s">
        <v>48</v>
      </c>
      <c r="B34" s="70" t="s">
        <v>24</v>
      </c>
      <c r="C34" s="70"/>
      <c r="D34" s="28">
        <v>20</v>
      </c>
      <c r="E34" s="29">
        <v>1.51</v>
      </c>
      <c r="F34" s="30">
        <v>0.54220000000000002</v>
      </c>
      <c r="G34" s="29">
        <v>9.7200000000000006</v>
      </c>
      <c r="H34" s="30">
        <v>48.64</v>
      </c>
      <c r="I34" s="57"/>
    </row>
    <row r="35" spans="1:9" x14ac:dyDescent="0.25">
      <c r="A35" s="26">
        <v>393</v>
      </c>
      <c r="B35" s="71" t="s">
        <v>49</v>
      </c>
      <c r="C35" s="72"/>
      <c r="D35" s="28">
        <v>180</v>
      </c>
      <c r="E35" s="29">
        <v>0.15</v>
      </c>
      <c r="F35" s="29">
        <v>0</v>
      </c>
      <c r="G35" s="29">
        <v>9.5</v>
      </c>
      <c r="H35" s="29">
        <v>40.1</v>
      </c>
      <c r="I35" s="31">
        <v>2.5</v>
      </c>
    </row>
    <row r="36" spans="1:9" ht="15.75" thickBot="1" x14ac:dyDescent="0.3">
      <c r="A36" s="38"/>
      <c r="B36" s="33" t="s">
        <v>50</v>
      </c>
      <c r="C36" s="33"/>
      <c r="D36" s="34">
        <f>SUM(D32:D35)</f>
        <v>420</v>
      </c>
      <c r="E36" s="35">
        <f>SUM(E32:E35)</f>
        <v>12.51</v>
      </c>
      <c r="F36" s="35">
        <f t="shared" ref="F36:I36" si="4">SUM(F32:F35)</f>
        <v>22.886199999999999</v>
      </c>
      <c r="G36" s="35">
        <f t="shared" si="4"/>
        <v>45.620000000000005</v>
      </c>
      <c r="H36" s="35">
        <f t="shared" si="4"/>
        <v>470.34000000000003</v>
      </c>
      <c r="I36" s="35">
        <f t="shared" si="4"/>
        <v>20.200000000000003</v>
      </c>
    </row>
    <row r="37" spans="1:9" ht="24" x14ac:dyDescent="0.25">
      <c r="A37" s="73" t="s">
        <v>51</v>
      </c>
      <c r="B37" s="74"/>
      <c r="C37" s="74"/>
      <c r="D37" s="74"/>
      <c r="E37" s="74" t="s">
        <v>14</v>
      </c>
      <c r="F37" s="74"/>
      <c r="G37" s="74"/>
      <c r="H37" s="75" t="s">
        <v>15</v>
      </c>
      <c r="I37" s="76" t="s">
        <v>16</v>
      </c>
    </row>
    <row r="38" spans="1:9" ht="24.75" customHeight="1" x14ac:dyDescent="0.25">
      <c r="A38" s="77"/>
      <c r="B38" s="78"/>
      <c r="C38" s="78"/>
      <c r="D38" s="78"/>
      <c r="E38" s="79" t="s">
        <v>17</v>
      </c>
      <c r="F38" s="79" t="s">
        <v>18</v>
      </c>
      <c r="G38" s="79" t="s">
        <v>19</v>
      </c>
      <c r="H38" s="80"/>
      <c r="I38" s="81" t="s">
        <v>20</v>
      </c>
    </row>
    <row r="39" spans="1:9" ht="15.75" thickBot="1" x14ac:dyDescent="0.3">
      <c r="A39" s="82"/>
      <c r="B39" s="83"/>
      <c r="C39" s="83"/>
      <c r="D39" s="83"/>
      <c r="E39" s="84">
        <f>E14+E18+E26+E30+E36</f>
        <v>46.191989999999997</v>
      </c>
      <c r="F39" s="84">
        <f>F14+F18+F26+F30+F36</f>
        <v>55.508200000000002</v>
      </c>
      <c r="G39" s="84">
        <f>G14+G18+G26+G30+G36</f>
        <v>237.67500000000001</v>
      </c>
      <c r="H39" s="84">
        <f>H14+H18+H26+H30+H36</f>
        <v>1834.1948899999998</v>
      </c>
      <c r="I39" s="84">
        <f>I14+I18+I26+I30+I36</f>
        <v>53.49</v>
      </c>
    </row>
  </sheetData>
  <mergeCells count="36">
    <mergeCell ref="B33:C33"/>
    <mergeCell ref="B34:C34"/>
    <mergeCell ref="B35:C35"/>
    <mergeCell ref="A37:D39"/>
    <mergeCell ref="E37:G37"/>
    <mergeCell ref="H37:H38"/>
    <mergeCell ref="B24:C24"/>
    <mergeCell ref="A27:I27"/>
    <mergeCell ref="B28:C28"/>
    <mergeCell ref="B29:C29"/>
    <mergeCell ref="A31:I31"/>
    <mergeCell ref="B32:C32"/>
    <mergeCell ref="B17:C17"/>
    <mergeCell ref="A19:I19"/>
    <mergeCell ref="B20:C20"/>
    <mergeCell ref="B21:C21"/>
    <mergeCell ref="B22:C22"/>
    <mergeCell ref="B23:C23"/>
    <mergeCell ref="A10:I10"/>
    <mergeCell ref="B11:C11"/>
    <mergeCell ref="B12:C12"/>
    <mergeCell ref="B13:C13"/>
    <mergeCell ref="A15:I15"/>
    <mergeCell ref="B16:C16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2022-03-22T21:33:40Z</dcterms:modified>
</cp:coreProperties>
</file>