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F40" i="2"/>
  <c r="I37" i="2"/>
  <c r="H37" i="2"/>
  <c r="G37" i="2"/>
  <c r="F37" i="2"/>
  <c r="E37" i="2"/>
  <c r="D37" i="2"/>
  <c r="I31" i="2"/>
  <c r="H31" i="2"/>
  <c r="G31" i="2"/>
  <c r="F31" i="2"/>
  <c r="E31" i="2"/>
  <c r="D31" i="2"/>
  <c r="I27" i="2"/>
  <c r="H27" i="2"/>
  <c r="G27" i="2"/>
  <c r="F27" i="2"/>
  <c r="E27" i="2"/>
  <c r="D27" i="2"/>
  <c r="I19" i="2"/>
  <c r="H19" i="2"/>
  <c r="G19" i="2"/>
  <c r="F19" i="2"/>
  <c r="E19" i="2"/>
  <c r="D19" i="2"/>
  <c r="I15" i="2"/>
  <c r="I40" i="2" s="1"/>
  <c r="H15" i="2"/>
  <c r="G15" i="2"/>
  <c r="G40" i="2" s="1"/>
  <c r="F15" i="2"/>
  <c r="E15" i="2"/>
  <c r="E40" i="2" s="1"/>
  <c r="D15" i="2"/>
  <c r="I40" i="1" l="1"/>
  <c r="G40" i="1"/>
  <c r="E40" i="1"/>
  <c r="I37" i="1"/>
  <c r="H37" i="1"/>
  <c r="G37" i="1"/>
  <c r="F37" i="1"/>
  <c r="E37" i="1"/>
  <c r="D37" i="1"/>
  <c r="I31" i="1"/>
  <c r="H31" i="1"/>
  <c r="G31" i="1"/>
  <c r="F31" i="1"/>
  <c r="E31" i="1"/>
  <c r="D31" i="1"/>
  <c r="I27" i="1"/>
  <c r="H27" i="1"/>
  <c r="G27" i="1"/>
  <c r="F27" i="1"/>
  <c r="E27" i="1"/>
  <c r="D27" i="1"/>
  <c r="I19" i="1"/>
  <c r="H19" i="1"/>
  <c r="G19" i="1"/>
  <c r="F19" i="1"/>
  <c r="E19" i="1"/>
  <c r="D19" i="1"/>
  <c r="I15" i="1"/>
  <c r="H15" i="1"/>
  <c r="H40" i="1" s="1"/>
  <c r="G15" i="1"/>
  <c r="F15" i="1"/>
  <c r="F40" i="1" s="1"/>
  <c r="E15" i="1"/>
  <c r="D15" i="1"/>
</calcChain>
</file>

<file path=xl/sharedStrings.xml><?xml version="1.0" encoding="utf-8"?>
<sst xmlns="http://schemas.openxmlformats.org/spreadsheetml/2006/main" count="131" uniqueCount="60">
  <si>
    <t>Утверждаю</t>
  </si>
  <si>
    <t>Заведующий  МАДОУ "Детский сад № 58</t>
  </si>
  <si>
    <t>День:</t>
  </si>
  <si>
    <t>Т.В. Асекритова</t>
  </si>
  <si>
    <t>Неделя:</t>
  </si>
  <si>
    <t>Сезон:</t>
  </si>
  <si>
    <t xml:space="preserve">Основное </t>
  </si>
  <si>
    <t xml:space="preserve">с 01 сентября  по 01 марта </t>
  </si>
  <si>
    <t>Возрастная категория:</t>
  </si>
  <si>
    <t>3-7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</si>
  <si>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</si>
  <si>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</si>
  <si>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</si>
  <si>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</si>
  <si>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</si>
  <si>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</si>
  <si>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</si>
  <si>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</si>
  <si>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</si>
  <si>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</si>
  <si>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</si>
  <si>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 xml:space="preserve">Вареники ленивые </t>
  </si>
  <si>
    <t xml:space="preserve">Соус молочный сладкий </t>
  </si>
  <si>
    <t>произ.</t>
  </si>
  <si>
    <t>Хлеб из муки пшеничной первого сорта</t>
  </si>
  <si>
    <t xml:space="preserve">какао с молоком </t>
  </si>
  <si>
    <t xml:space="preserve">ИТОГО за завтрак </t>
  </si>
  <si>
    <t>Завтрак2 в 10:30</t>
  </si>
  <si>
    <t xml:space="preserve">Груша </t>
  </si>
  <si>
    <t>Сок овощной</t>
  </si>
  <si>
    <t xml:space="preserve">ИТОГО за второй завтрак </t>
  </si>
  <si>
    <t>Обед</t>
  </si>
  <si>
    <t>22(с)</t>
  </si>
  <si>
    <t xml:space="preserve">Салат из зеленый с помидорами и сладким перцем с растительным маслом </t>
  </si>
  <si>
    <t>135(к)III</t>
  </si>
  <si>
    <t>Суп картофельным с мясными фрикадельками</t>
  </si>
  <si>
    <t xml:space="preserve">Котлета запеченная с соусом молочным </t>
  </si>
  <si>
    <t xml:space="preserve">Рагу овощное </t>
  </si>
  <si>
    <t xml:space="preserve">произ. </t>
  </si>
  <si>
    <t xml:space="preserve">Хлеб ржано-пшеничный </t>
  </si>
  <si>
    <t xml:space="preserve">ИТОГО за обед </t>
  </si>
  <si>
    <t>Полдник</t>
  </si>
  <si>
    <t xml:space="preserve">Биокефир </t>
  </si>
  <si>
    <t xml:space="preserve">ИТОГО за полдник </t>
  </si>
  <si>
    <t>Ужин</t>
  </si>
  <si>
    <t xml:space="preserve">Салат со свеклой и растительным маслом </t>
  </si>
  <si>
    <t xml:space="preserve">Плов с птицы </t>
  </si>
  <si>
    <t xml:space="preserve">Чай с лимоном </t>
  </si>
  <si>
    <t xml:space="preserve">ИТОГО за ужин  </t>
  </si>
  <si>
    <t>ИТОГО ПИЩЕВАЯ И ЭНЕРГЕТИЧЕСКАЯ ЦЕННОСТЬ ДЕНЬ 3, НЕДЕЛЯ 3 СЕЗОН  ОСНОВНОЙ   (с 01.09 по 01.03),                                     возрастная категория 3-7  лет</t>
  </si>
  <si>
    <t xml:space="preserve">Меню  на </t>
  </si>
  <si>
    <t>Кисель из брусники</t>
  </si>
  <si>
    <t xml:space="preserve">произв. </t>
  </si>
  <si>
    <t xml:space="preserve">Вафли </t>
  </si>
  <si>
    <t>1,5-3 лет</t>
  </si>
  <si>
    <t xml:space="preserve">Котлета мясная запеченная с соусом молочным </t>
  </si>
  <si>
    <t>ИТОГО ПИЩЕВАЯ И ЭНЕРГЕТИЧЕСКАЯ ЦЕННОСТЬ ДЕНЬ 3, НЕДЕЛЯ 3 СЕЗОН  ОСНОВНОЙ   (с 01.03 по 01.09),                                     возрастная категория 1,5-3  лет</t>
  </si>
  <si>
    <t>на 21.11.2023</t>
  </si>
  <si>
    <t xml:space="preserve">  Меню и пищевая ценность  блюд на </t>
  </si>
  <si>
    <t>произв.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</si>
</sst>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[$-F800]dddd\,\ mmmm\ dd\,\ yyyy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top"/>
    </xf>
    <xf numFmtId="1" fontId="3" fillId="0" borderId="8" xfId="0" applyNumberFormat="1" applyFont="1" applyFill="1" applyBorder="1" applyAlignment="1">
      <alignment horizontal="center" vertical="top"/>
    </xf>
    <xf numFmtId="166" fontId="3" fillId="0" borderId="8" xfId="0" applyNumberFormat="1" applyFont="1" applyFill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center" vertical="top"/>
    </xf>
    <xf numFmtId="166" fontId="3" fillId="0" borderId="9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horizontal="center" vertical="top"/>
    </xf>
    <xf numFmtId="2" fontId="3" fillId="0" borderId="8" xfId="0" applyNumberFormat="1" applyFont="1" applyFill="1" applyBorder="1" applyAlignment="1">
      <alignment horizontal="center" vertical="top"/>
    </xf>
    <xf numFmtId="2" fontId="3" fillId="0" borderId="9" xfId="0" applyNumberFormat="1" applyFont="1" applyFill="1" applyBorder="1" applyAlignment="1">
      <alignment horizontal="center" vertical="top"/>
    </xf>
    <xf numFmtId="0" fontId="4" fillId="0" borderId="8" xfId="0" applyFont="1" applyFill="1" applyBorder="1"/>
    <xf numFmtId="1" fontId="4" fillId="0" borderId="8" xfId="0" applyNumberFormat="1" applyFont="1" applyFill="1" applyBorder="1"/>
    <xf numFmtId="166" fontId="4" fillId="0" borderId="8" xfId="0" applyNumberFormat="1" applyFont="1" applyFill="1" applyBorder="1"/>
    <xf numFmtId="2" fontId="3" fillId="0" borderId="7" xfId="0" applyNumberFormat="1" applyFont="1" applyFill="1" applyBorder="1" applyAlignment="1">
      <alignment horizontal="center" vertical="top"/>
    </xf>
    <xf numFmtId="1" fontId="3" fillId="0" borderId="9" xfId="0" applyNumberFormat="1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/>
    <xf numFmtId="2" fontId="3" fillId="0" borderId="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1" fillId="0" borderId="5" xfId="1" applyFill="1" applyBorder="1"/>
    <xf numFmtId="0" fontId="0" fillId="0" borderId="8" xfId="0" applyFill="1" applyBorder="1"/>
    <xf numFmtId="4" fontId="3" fillId="0" borderId="7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indent="1"/>
    </xf>
    <xf numFmtId="0" fontId="2" fillId="0" borderId="8" xfId="0" applyFont="1" applyFill="1" applyBorder="1" applyAlignment="1">
      <alignment horizontal="left" indent="1"/>
    </xf>
    <xf numFmtId="0" fontId="2" fillId="0" borderId="9" xfId="0" applyFont="1" applyFill="1" applyBorder="1" applyAlignment="1">
      <alignment horizontal="left" inden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2" workbookViewId="0">
      <selection activeCell="B34" sqref="B34:C34"/>
    </sheetView>
  </sheetViews>
  <sheetFormatPr defaultRowHeight="15" x14ac:dyDescent="0.25"/>
  <cols>
    <col min="2" max="2" width="13.5703125" customWidth="1"/>
    <col min="3" max="3" width="13.7109375" customWidth="1"/>
    <col min="5" max="7" width="5.7109375" customWidth="1"/>
  </cols>
  <sheetData>
    <row r="1" spans="1:9" x14ac:dyDescent="0.25">
      <c r="A1" s="61" t="s">
        <v>50</v>
      </c>
      <c r="B1" s="62"/>
      <c r="C1" s="62"/>
      <c r="D1" s="63">
        <v>45252</v>
      </c>
      <c r="E1" s="63"/>
      <c r="F1" s="62" t="s">
        <v>0</v>
      </c>
      <c r="G1" s="62"/>
      <c r="H1" s="62"/>
      <c r="I1" s="64"/>
    </row>
    <row r="2" spans="1:9" x14ac:dyDescent="0.25">
      <c r="A2" s="1"/>
      <c r="B2" s="2"/>
      <c r="C2" s="2"/>
      <c r="D2" s="57" t="s">
        <v>1</v>
      </c>
      <c r="E2" s="57"/>
      <c r="F2" s="57"/>
      <c r="G2" s="57"/>
      <c r="H2" s="57"/>
      <c r="I2" s="65"/>
    </row>
    <row r="3" spans="1:9" x14ac:dyDescent="0.25">
      <c r="A3" s="1">
        <v>13</v>
      </c>
      <c r="B3" s="3" t="s">
        <v>2</v>
      </c>
      <c r="C3" s="4">
        <v>3</v>
      </c>
      <c r="D3" s="2"/>
      <c r="E3" s="66"/>
      <c r="F3" s="66"/>
      <c r="G3" s="67" t="s">
        <v>3</v>
      </c>
      <c r="H3" s="67"/>
      <c r="I3" s="68"/>
    </row>
    <row r="4" spans="1:9" x14ac:dyDescent="0.25">
      <c r="A4" s="1"/>
      <c r="B4" s="3" t="s">
        <v>4</v>
      </c>
      <c r="C4" s="4">
        <v>3</v>
      </c>
      <c r="D4" s="2"/>
      <c r="E4" s="2"/>
      <c r="F4" s="2"/>
      <c r="G4" s="2"/>
      <c r="H4" s="5"/>
      <c r="I4" s="6"/>
    </row>
    <row r="5" spans="1:9" x14ac:dyDescent="0.25">
      <c r="A5" s="1"/>
      <c r="B5" s="3" t="s">
        <v>5</v>
      </c>
      <c r="C5" s="2" t="s">
        <v>6</v>
      </c>
      <c r="D5" s="57" t="s">
        <v>7</v>
      </c>
      <c r="E5" s="57"/>
      <c r="F5" s="57"/>
      <c r="G5" s="57"/>
      <c r="H5" s="57"/>
      <c r="I5" s="6"/>
    </row>
    <row r="6" spans="1:9" x14ac:dyDescent="0.25">
      <c r="A6" s="1"/>
      <c r="B6" s="7" t="s">
        <v>8</v>
      </c>
      <c r="C6" s="8" t="s">
        <v>9</v>
      </c>
      <c r="D6" s="2"/>
      <c r="E6" s="2"/>
      <c r="F6" s="2"/>
      <c r="G6" s="2"/>
      <c r="H6" s="5"/>
      <c r="I6" s="6"/>
    </row>
    <row r="7" spans="1:9" x14ac:dyDescent="0.25">
      <c r="A7" s="1"/>
      <c r="B7" s="2"/>
      <c r="C7" s="2"/>
      <c r="D7" s="2"/>
      <c r="E7" s="2"/>
      <c r="F7" s="2"/>
      <c r="G7" s="2"/>
      <c r="H7" s="5"/>
      <c r="I7" s="6"/>
    </row>
    <row r="8" spans="1:9" ht="25.5" x14ac:dyDescent="0.25">
      <c r="A8" s="58" t="s">
        <v>10</v>
      </c>
      <c r="B8" s="59" t="s">
        <v>11</v>
      </c>
      <c r="C8" s="59"/>
      <c r="D8" s="59" t="s">
        <v>12</v>
      </c>
      <c r="E8" s="59" t="s">
        <v>13</v>
      </c>
      <c r="F8" s="59"/>
      <c r="G8" s="59"/>
      <c r="H8" s="60" t="s">
        <v>14</v>
      </c>
      <c r="I8" s="9" t="s">
        <v>15</v>
      </c>
    </row>
    <row r="9" spans="1:9" x14ac:dyDescent="0.25">
      <c r="A9" s="58"/>
      <c r="B9" s="59"/>
      <c r="C9" s="59"/>
      <c r="D9" s="59"/>
      <c r="E9" s="10" t="s">
        <v>16</v>
      </c>
      <c r="F9" s="10" t="s">
        <v>17</v>
      </c>
      <c r="G9" s="10" t="s">
        <v>18</v>
      </c>
      <c r="H9" s="60"/>
      <c r="I9" s="9" t="s">
        <v>19</v>
      </c>
    </row>
    <row r="10" spans="1:9" x14ac:dyDescent="0.25">
      <c r="A10" s="40" t="s">
        <v>20</v>
      </c>
      <c r="B10" s="41"/>
      <c r="C10" s="41"/>
      <c r="D10" s="41"/>
      <c r="E10" s="41"/>
      <c r="F10" s="41"/>
      <c r="G10" s="41"/>
      <c r="H10" s="41"/>
      <c r="I10" s="42"/>
    </row>
    <row r="11" spans="1:9" x14ac:dyDescent="0.25">
      <c r="A11" s="11">
        <v>230</v>
      </c>
      <c r="B11" s="54" t="s">
        <v>21</v>
      </c>
      <c r="C11" s="54"/>
      <c r="D11" s="12">
        <v>150</v>
      </c>
      <c r="E11" s="13">
        <v>21.2</v>
      </c>
      <c r="F11" s="13">
        <v>11.6</v>
      </c>
      <c r="G11" s="13">
        <v>30.2</v>
      </c>
      <c r="H11" s="13">
        <v>322.5</v>
      </c>
      <c r="I11" s="14">
        <v>1.6</v>
      </c>
    </row>
    <row r="12" spans="1:9" x14ac:dyDescent="0.25">
      <c r="A12" s="15">
        <v>351</v>
      </c>
      <c r="B12" s="45" t="s">
        <v>22</v>
      </c>
      <c r="C12" s="45"/>
      <c r="D12" s="16">
        <v>25</v>
      </c>
      <c r="E12" s="17">
        <v>0.4</v>
      </c>
      <c r="F12" s="17">
        <v>0.9</v>
      </c>
      <c r="G12" s="18">
        <v>3.5</v>
      </c>
      <c r="H12" s="17">
        <v>26</v>
      </c>
      <c r="I12" s="19">
        <v>0.12</v>
      </c>
    </row>
    <row r="13" spans="1:9" x14ac:dyDescent="0.25">
      <c r="A13" s="20" t="s">
        <v>23</v>
      </c>
      <c r="B13" s="55" t="s">
        <v>24</v>
      </c>
      <c r="C13" s="56"/>
      <c r="D13" s="16">
        <v>25</v>
      </c>
      <c r="E13" s="17">
        <v>2.4</v>
      </c>
      <c r="F13" s="21">
        <v>0.8</v>
      </c>
      <c r="G13" s="21">
        <v>13</v>
      </c>
      <c r="H13" s="21">
        <v>65.900000000000006</v>
      </c>
      <c r="I13" s="22"/>
    </row>
    <row r="14" spans="1:9" x14ac:dyDescent="0.25">
      <c r="A14" s="20">
        <v>397</v>
      </c>
      <c r="B14" s="45" t="s">
        <v>25</v>
      </c>
      <c r="C14" s="45"/>
      <c r="D14" s="16">
        <v>180</v>
      </c>
      <c r="E14" s="17">
        <v>3.3</v>
      </c>
      <c r="F14" s="17">
        <v>3.4</v>
      </c>
      <c r="G14" s="17">
        <v>23</v>
      </c>
      <c r="H14" s="17">
        <v>109.6</v>
      </c>
      <c r="I14" s="22">
        <v>1.2</v>
      </c>
    </row>
    <row r="15" spans="1:9" x14ac:dyDescent="0.25">
      <c r="A15" s="20"/>
      <c r="B15" s="23" t="s">
        <v>26</v>
      </c>
      <c r="C15" s="23"/>
      <c r="D15" s="24">
        <f t="shared" ref="D15:I15" si="0">SUM(D11:D14)</f>
        <v>380</v>
      </c>
      <c r="E15" s="25">
        <f t="shared" si="0"/>
        <v>27.299999999999997</v>
      </c>
      <c r="F15" s="25">
        <f t="shared" si="0"/>
        <v>16.7</v>
      </c>
      <c r="G15" s="25">
        <f t="shared" si="0"/>
        <v>69.7</v>
      </c>
      <c r="H15" s="25">
        <f t="shared" si="0"/>
        <v>524</v>
      </c>
      <c r="I15" s="25">
        <f t="shared" si="0"/>
        <v>2.92</v>
      </c>
    </row>
    <row r="16" spans="1:9" x14ac:dyDescent="0.25">
      <c r="A16" s="40" t="s">
        <v>27</v>
      </c>
      <c r="B16" s="41"/>
      <c r="C16" s="41"/>
      <c r="D16" s="41"/>
      <c r="E16" s="41"/>
      <c r="F16" s="41"/>
      <c r="G16" s="41"/>
      <c r="H16" s="41"/>
      <c r="I16" s="42"/>
    </row>
    <row r="17" spans="1:9" x14ac:dyDescent="0.25">
      <c r="A17" s="26" t="s">
        <v>23</v>
      </c>
      <c r="B17" s="45" t="s">
        <v>28</v>
      </c>
      <c r="C17" s="45"/>
      <c r="D17" s="16">
        <v>100</v>
      </c>
      <c r="E17" s="21">
        <v>0.36</v>
      </c>
      <c r="F17" s="21">
        <v>0.14000000000000001</v>
      </c>
      <c r="G17" s="21">
        <v>12.13</v>
      </c>
      <c r="H17" s="21">
        <v>57</v>
      </c>
      <c r="I17" s="19">
        <v>5.5</v>
      </c>
    </row>
    <row r="18" spans="1:9" x14ac:dyDescent="0.25">
      <c r="A18" s="26" t="s">
        <v>23</v>
      </c>
      <c r="B18" s="45" t="s">
        <v>29</v>
      </c>
      <c r="C18" s="45"/>
      <c r="D18" s="16">
        <v>100</v>
      </c>
      <c r="E18" s="17">
        <v>0.5</v>
      </c>
      <c r="F18" s="17">
        <v>0.1</v>
      </c>
      <c r="G18" s="17">
        <v>10.1</v>
      </c>
      <c r="H18" s="21">
        <v>43</v>
      </c>
      <c r="I18" s="27">
        <v>2</v>
      </c>
    </row>
    <row r="19" spans="1:9" x14ac:dyDescent="0.25">
      <c r="A19" s="28"/>
      <c r="B19" s="29" t="s">
        <v>30</v>
      </c>
      <c r="C19" s="23"/>
      <c r="D19" s="24">
        <f>SUM(D18)</f>
        <v>100</v>
      </c>
      <c r="E19" s="25">
        <f>SUM(E18)</f>
        <v>0.5</v>
      </c>
      <c r="F19" s="25">
        <f t="shared" ref="F19:I19" si="1">SUM(F18)</f>
        <v>0.1</v>
      </c>
      <c r="G19" s="25">
        <f t="shared" si="1"/>
        <v>10.1</v>
      </c>
      <c r="H19" s="25">
        <f t="shared" si="1"/>
        <v>43</v>
      </c>
      <c r="I19" s="25">
        <f t="shared" si="1"/>
        <v>2</v>
      </c>
    </row>
    <row r="20" spans="1:9" x14ac:dyDescent="0.25">
      <c r="A20" s="40" t="s">
        <v>31</v>
      </c>
      <c r="B20" s="41"/>
      <c r="C20" s="41"/>
      <c r="D20" s="41"/>
      <c r="E20" s="41"/>
      <c r="F20" s="41"/>
      <c r="G20" s="41"/>
      <c r="H20" s="41"/>
      <c r="I20" s="42"/>
    </row>
    <row r="21" spans="1:9" ht="22.5" customHeight="1" x14ac:dyDescent="0.25">
      <c r="A21" s="11" t="s">
        <v>32</v>
      </c>
      <c r="B21" s="54" t="s">
        <v>33</v>
      </c>
      <c r="C21" s="54"/>
      <c r="D21" s="12">
        <v>60</v>
      </c>
      <c r="E21" s="13">
        <v>0.6</v>
      </c>
      <c r="F21" s="13">
        <v>5.5</v>
      </c>
      <c r="G21" s="13">
        <v>1.7</v>
      </c>
      <c r="H21" s="13">
        <v>48.6</v>
      </c>
      <c r="I21" s="14">
        <v>6.8</v>
      </c>
    </row>
    <row r="22" spans="1:9" ht="34.5" customHeight="1" x14ac:dyDescent="0.25">
      <c r="A22" s="20" t="s">
        <v>34</v>
      </c>
      <c r="B22" s="45" t="s">
        <v>35</v>
      </c>
      <c r="C22" s="45"/>
      <c r="D22" s="16">
        <v>180</v>
      </c>
      <c r="E22" s="17">
        <v>1.4</v>
      </c>
      <c r="F22" s="17">
        <v>1.7</v>
      </c>
      <c r="G22" s="17">
        <v>8.6999999999999993</v>
      </c>
      <c r="H22" s="21">
        <v>118.5</v>
      </c>
      <c r="I22" s="19">
        <v>3.5</v>
      </c>
    </row>
    <row r="23" spans="1:9" ht="21.75" customHeight="1" x14ac:dyDescent="0.25">
      <c r="A23" s="11">
        <v>281</v>
      </c>
      <c r="B23" s="43" t="s">
        <v>36</v>
      </c>
      <c r="C23" s="44"/>
      <c r="D23" s="12">
        <v>70</v>
      </c>
      <c r="E23" s="30">
        <v>0.7</v>
      </c>
      <c r="F23" s="13">
        <v>0.2</v>
      </c>
      <c r="G23" s="30">
        <v>25.1</v>
      </c>
      <c r="H23" s="30">
        <v>106.5</v>
      </c>
      <c r="I23" s="31">
        <v>6.6</v>
      </c>
    </row>
    <row r="24" spans="1:9" x14ac:dyDescent="0.25">
      <c r="A24" s="20">
        <v>342</v>
      </c>
      <c r="B24" s="45" t="s">
        <v>37</v>
      </c>
      <c r="C24" s="45"/>
      <c r="D24" s="16">
        <v>130</v>
      </c>
      <c r="E24" s="17">
        <v>3.25</v>
      </c>
      <c r="F24" s="17">
        <v>5.3</v>
      </c>
      <c r="G24" s="17">
        <v>8.1999999999999993</v>
      </c>
      <c r="H24" s="21">
        <v>153.4</v>
      </c>
      <c r="I24" s="32">
        <v>5.85</v>
      </c>
    </row>
    <row r="25" spans="1:9" x14ac:dyDescent="0.25">
      <c r="A25" s="11">
        <v>378</v>
      </c>
      <c r="B25" s="43" t="s">
        <v>51</v>
      </c>
      <c r="C25" s="44"/>
      <c r="D25" s="12">
        <v>170</v>
      </c>
      <c r="E25" s="30">
        <v>0.34</v>
      </c>
      <c r="F25" s="30"/>
      <c r="G25" s="30">
        <v>24.8</v>
      </c>
      <c r="H25" s="30">
        <v>117.2</v>
      </c>
      <c r="I25" s="14">
        <v>10.199999999999999</v>
      </c>
    </row>
    <row r="26" spans="1:9" x14ac:dyDescent="0.25">
      <c r="A26" s="20" t="s">
        <v>38</v>
      </c>
      <c r="B26" s="45" t="s">
        <v>39</v>
      </c>
      <c r="C26" s="45"/>
      <c r="D26" s="16">
        <v>25</v>
      </c>
      <c r="E26" s="21">
        <v>1.4719899999999999</v>
      </c>
      <c r="F26" s="21">
        <v>0.45</v>
      </c>
      <c r="G26" s="21">
        <v>13.11</v>
      </c>
      <c r="H26" s="21">
        <v>59.634889999999999</v>
      </c>
      <c r="I26" s="22"/>
    </row>
    <row r="27" spans="1:9" x14ac:dyDescent="0.25">
      <c r="A27" s="20"/>
      <c r="B27" s="29" t="s">
        <v>40</v>
      </c>
      <c r="C27" s="23"/>
      <c r="D27" s="24">
        <f t="shared" ref="D27:I27" si="2">SUM(D21:D26)</f>
        <v>635</v>
      </c>
      <c r="E27" s="25">
        <f t="shared" si="2"/>
        <v>7.7619899999999999</v>
      </c>
      <c r="F27" s="25">
        <f t="shared" si="2"/>
        <v>13.149999999999999</v>
      </c>
      <c r="G27" s="25">
        <f t="shared" si="2"/>
        <v>81.61</v>
      </c>
      <c r="H27" s="25">
        <f t="shared" si="2"/>
        <v>603.83489000000009</v>
      </c>
      <c r="I27" s="25">
        <f t="shared" si="2"/>
        <v>32.950000000000003</v>
      </c>
    </row>
    <row r="28" spans="1:9" x14ac:dyDescent="0.25">
      <c r="A28" s="40" t="s">
        <v>41</v>
      </c>
      <c r="B28" s="41"/>
      <c r="C28" s="41"/>
      <c r="D28" s="41"/>
      <c r="E28" s="41"/>
      <c r="F28" s="41"/>
      <c r="G28" s="41"/>
      <c r="H28" s="41"/>
      <c r="I28" s="42"/>
    </row>
    <row r="29" spans="1:9" x14ac:dyDescent="0.25">
      <c r="A29" s="20" t="s">
        <v>52</v>
      </c>
      <c r="B29" s="45" t="s">
        <v>53</v>
      </c>
      <c r="C29" s="45"/>
      <c r="D29" s="16">
        <v>70</v>
      </c>
      <c r="E29" s="17">
        <v>4.5</v>
      </c>
      <c r="F29" s="17">
        <v>9.4</v>
      </c>
      <c r="G29" s="17">
        <v>360</v>
      </c>
      <c r="H29" s="21">
        <v>249</v>
      </c>
      <c r="I29" s="22">
        <v>0</v>
      </c>
    </row>
    <row r="30" spans="1:9" x14ac:dyDescent="0.25">
      <c r="A30" s="20" t="s">
        <v>23</v>
      </c>
      <c r="B30" s="45" t="s">
        <v>42</v>
      </c>
      <c r="C30" s="45"/>
      <c r="D30" s="16">
        <v>180</v>
      </c>
      <c r="E30" s="33">
        <v>5.04</v>
      </c>
      <c r="F30" s="33">
        <v>5.76</v>
      </c>
      <c r="G30" s="33">
        <v>1.8</v>
      </c>
      <c r="H30" s="33">
        <v>97.2</v>
      </c>
      <c r="I30" s="22">
        <v>1.56</v>
      </c>
    </row>
    <row r="31" spans="1:9" x14ac:dyDescent="0.25">
      <c r="A31" s="20"/>
      <c r="B31" s="23" t="s">
        <v>43</v>
      </c>
      <c r="C31" s="23"/>
      <c r="D31" s="24">
        <f>SUM(D29:D30)</f>
        <v>250</v>
      </c>
      <c r="E31" s="25">
        <f>SUM(E29:E30)</f>
        <v>9.5399999999999991</v>
      </c>
      <c r="F31" s="25">
        <f t="shared" ref="F31:I31" si="3">SUM(F29:F30)</f>
        <v>15.16</v>
      </c>
      <c r="G31" s="25">
        <f t="shared" si="3"/>
        <v>361.8</v>
      </c>
      <c r="H31" s="25">
        <f t="shared" si="3"/>
        <v>346.2</v>
      </c>
      <c r="I31" s="25">
        <f t="shared" si="3"/>
        <v>1.56</v>
      </c>
    </row>
    <row r="32" spans="1:9" x14ac:dyDescent="0.25">
      <c r="A32" s="40" t="s">
        <v>44</v>
      </c>
      <c r="B32" s="41"/>
      <c r="C32" s="41"/>
      <c r="D32" s="41"/>
      <c r="E32" s="41"/>
      <c r="F32" s="41"/>
      <c r="G32" s="41"/>
      <c r="H32" s="41"/>
      <c r="I32" s="42"/>
    </row>
    <row r="33" spans="1:9" ht="22.5" customHeight="1" x14ac:dyDescent="0.25">
      <c r="A33" s="34">
        <v>33</v>
      </c>
      <c r="B33" s="43" t="s">
        <v>45</v>
      </c>
      <c r="C33" s="44"/>
      <c r="D33" s="12">
        <v>60</v>
      </c>
      <c r="E33" s="13">
        <v>0.6</v>
      </c>
      <c r="F33" s="13">
        <v>4.5</v>
      </c>
      <c r="G33" s="13">
        <v>4.7</v>
      </c>
      <c r="H33" s="30">
        <v>85.55</v>
      </c>
      <c r="I33" s="35">
        <v>4.3</v>
      </c>
    </row>
    <row r="34" spans="1:9" ht="23.25" customHeight="1" x14ac:dyDescent="0.25">
      <c r="A34" s="20">
        <v>304</v>
      </c>
      <c r="B34" s="45" t="s">
        <v>46</v>
      </c>
      <c r="C34" s="45"/>
      <c r="D34" s="16">
        <v>180</v>
      </c>
      <c r="E34" s="17">
        <v>12.6</v>
      </c>
      <c r="F34" s="17">
        <v>17.8</v>
      </c>
      <c r="G34" s="17">
        <v>23.5</v>
      </c>
      <c r="H34" s="17">
        <v>318</v>
      </c>
      <c r="I34" s="19">
        <v>0.45</v>
      </c>
    </row>
    <row r="35" spans="1:9" x14ac:dyDescent="0.25">
      <c r="A35" s="20" t="s">
        <v>23</v>
      </c>
      <c r="B35" s="45" t="s">
        <v>39</v>
      </c>
      <c r="C35" s="45"/>
      <c r="D35" s="16">
        <v>25</v>
      </c>
      <c r="E35" s="21">
        <v>1.4719899999999999</v>
      </c>
      <c r="F35" s="21">
        <v>0.45</v>
      </c>
      <c r="G35" s="21">
        <v>13.11</v>
      </c>
      <c r="H35" s="21">
        <v>59.634889999999999</v>
      </c>
      <c r="I35" s="22"/>
    </row>
    <row r="36" spans="1:9" x14ac:dyDescent="0.25">
      <c r="A36" s="20">
        <v>393</v>
      </c>
      <c r="B36" s="45" t="s">
        <v>47</v>
      </c>
      <c r="C36" s="45"/>
      <c r="D36" s="16">
        <v>180</v>
      </c>
      <c r="E36" s="17">
        <v>0.15</v>
      </c>
      <c r="F36" s="17"/>
      <c r="G36" s="17">
        <v>9.5</v>
      </c>
      <c r="H36" s="17">
        <v>40.1</v>
      </c>
      <c r="I36" s="19">
        <v>2.5</v>
      </c>
    </row>
    <row r="37" spans="1:9" ht="15.75" thickBot="1" x14ac:dyDescent="0.3">
      <c r="A37" s="15"/>
      <c r="B37" s="23" t="s">
        <v>48</v>
      </c>
      <c r="C37" s="23"/>
      <c r="D37" s="24">
        <f t="shared" ref="D37:I37" si="4">SUM(D33:D36)</f>
        <v>445</v>
      </c>
      <c r="E37" s="25">
        <f t="shared" si="4"/>
        <v>14.82199</v>
      </c>
      <c r="F37" s="25">
        <f t="shared" si="4"/>
        <v>22.75</v>
      </c>
      <c r="G37" s="25">
        <f t="shared" si="4"/>
        <v>50.81</v>
      </c>
      <c r="H37" s="25">
        <f t="shared" si="4"/>
        <v>503.28489000000002</v>
      </c>
      <c r="I37" s="25">
        <f t="shared" si="4"/>
        <v>7.25</v>
      </c>
    </row>
    <row r="38" spans="1:9" ht="24" x14ac:dyDescent="0.25">
      <c r="A38" s="46" t="s">
        <v>49</v>
      </c>
      <c r="B38" s="47"/>
      <c r="C38" s="47"/>
      <c r="D38" s="47"/>
      <c r="E38" s="47" t="s">
        <v>13</v>
      </c>
      <c r="F38" s="47"/>
      <c r="G38" s="47"/>
      <c r="H38" s="52" t="s">
        <v>14</v>
      </c>
      <c r="I38" s="36" t="s">
        <v>15</v>
      </c>
    </row>
    <row r="39" spans="1:9" x14ac:dyDescent="0.25">
      <c r="A39" s="48"/>
      <c r="B39" s="49"/>
      <c r="C39" s="49"/>
      <c r="D39" s="49"/>
      <c r="E39" s="37" t="s">
        <v>16</v>
      </c>
      <c r="F39" s="37" t="s">
        <v>17</v>
      </c>
      <c r="G39" s="37" t="s">
        <v>18</v>
      </c>
      <c r="H39" s="53"/>
      <c r="I39" s="38" t="s">
        <v>19</v>
      </c>
    </row>
    <row r="40" spans="1:9" ht="15.75" thickBot="1" x14ac:dyDescent="0.3">
      <c r="A40" s="50"/>
      <c r="B40" s="51"/>
      <c r="C40" s="51"/>
      <c r="D40" s="51"/>
      <c r="E40" s="39">
        <f>E15+E19+E27+E31+E37</f>
        <v>59.923979999999993</v>
      </c>
      <c r="F40" s="39">
        <f>F15+F19+F27+F31+F37</f>
        <v>67.86</v>
      </c>
      <c r="G40" s="39">
        <f>G15+G19+G27+G31+G37</f>
        <v>574.02</v>
      </c>
      <c r="H40" s="39">
        <f>H15+H19+H27+H31+H37</f>
        <v>2020.3197800000003</v>
      </c>
      <c r="I40" s="39">
        <f>I15+I19+I27+I31+I37</f>
        <v>46.680000000000007</v>
      </c>
    </row>
  </sheetData>
  <mergeCells count="38">
    <mergeCell ref="A1:C1"/>
    <mergeCell ref="D1:E1"/>
    <mergeCell ref="F1:I1"/>
    <mergeCell ref="D2:I2"/>
    <mergeCell ref="E3:F3"/>
    <mergeCell ref="G3:I3"/>
    <mergeCell ref="D5:H5"/>
    <mergeCell ref="A8:A9"/>
    <mergeCell ref="B8:C9"/>
    <mergeCell ref="D8:D9"/>
    <mergeCell ref="E8:G8"/>
    <mergeCell ref="H8:H9"/>
    <mergeCell ref="B23:C23"/>
    <mergeCell ref="A10:I10"/>
    <mergeCell ref="B11:C11"/>
    <mergeCell ref="B12:C12"/>
    <mergeCell ref="B13:C13"/>
    <mergeCell ref="B14:C14"/>
    <mergeCell ref="A16:I16"/>
    <mergeCell ref="B17:C17"/>
    <mergeCell ref="B18:C18"/>
    <mergeCell ref="A20:I20"/>
    <mergeCell ref="B21:C21"/>
    <mergeCell ref="B22:C22"/>
    <mergeCell ref="A38:D40"/>
    <mergeCell ref="E38:G38"/>
    <mergeCell ref="H38:H39"/>
    <mergeCell ref="B24:C24"/>
    <mergeCell ref="B25:C25"/>
    <mergeCell ref="B26:C26"/>
    <mergeCell ref="A28:I28"/>
    <mergeCell ref="B29:C29"/>
    <mergeCell ref="B30:C30"/>
    <mergeCell ref="A32:I32"/>
    <mergeCell ref="B33:C33"/>
    <mergeCell ref="B34:C34"/>
    <mergeCell ref="B35:C35"/>
    <mergeCell ref="B36:C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D2" sqref="D2:I4"/>
    </sheetView>
  </sheetViews>
  <sheetFormatPr defaultRowHeight="15" x14ac:dyDescent="0.25"/>
  <cols>
    <col min="2" max="2" width="15.28515625" customWidth="1"/>
    <col min="3" max="3" width="11.42578125" customWidth="1"/>
    <col min="5" max="7" width="5.7109375" customWidth="1"/>
  </cols>
  <sheetData>
    <row r="1" spans="1:9" x14ac:dyDescent="0.25">
      <c r="A1" s="61" t="s">
        <v>58</v>
      </c>
      <c r="B1" s="62"/>
      <c r="C1" s="62"/>
      <c r="D1" s="63" t="s">
        <v>57</v>
      </c>
      <c r="E1" s="63"/>
      <c r="F1" s="62" t="s">
        <v>0</v>
      </c>
      <c r="G1" s="62"/>
      <c r="H1" s="62"/>
      <c r="I1" s="64"/>
    </row>
    <row r="2" spans="1:9" x14ac:dyDescent="0.25">
      <c r="A2" s="1"/>
      <c r="B2" s="2"/>
      <c r="C2" s="2"/>
      <c r="D2" s="57"/>
      <c r="E2" s="57"/>
      <c r="F2" s="57"/>
      <c r="G2" s="57"/>
      <c r="H2" s="57"/>
      <c r="I2" s="65"/>
    </row>
    <row r="3" spans="1:9" x14ac:dyDescent="0.25">
      <c r="A3" s="1">
        <v>13</v>
      </c>
      <c r="B3" s="3" t="s">
        <v>2</v>
      </c>
      <c r="C3" s="4">
        <v>3</v>
      </c>
      <c r="D3" s="2"/>
      <c r="E3" s="66"/>
      <c r="F3" s="66"/>
      <c r="G3" s="67"/>
      <c r="H3" s="67"/>
      <c r="I3" s="68"/>
    </row>
    <row r="4" spans="1:9" x14ac:dyDescent="0.25">
      <c r="A4" s="1"/>
      <c r="B4" s="3" t="s">
        <v>4</v>
      </c>
      <c r="C4" s="4">
        <v>3</v>
      </c>
      <c r="D4" s="2"/>
      <c r="E4" s="2"/>
      <c r="F4" s="2"/>
      <c r="G4" s="2"/>
      <c r="H4" s="5"/>
      <c r="I4" s="6"/>
    </row>
    <row r="5" spans="1:9" x14ac:dyDescent="0.25">
      <c r="A5" s="1"/>
      <c r="B5" s="3" t="s">
        <v>5</v>
      </c>
      <c r="C5" s="2" t="s">
        <v>6</v>
      </c>
      <c r="D5" s="57" t="s">
        <v>7</v>
      </c>
      <c r="E5" s="57"/>
      <c r="F5" s="57"/>
      <c r="G5" s="57"/>
      <c r="H5" s="57"/>
      <c r="I5" s="6"/>
    </row>
    <row r="6" spans="1:9" x14ac:dyDescent="0.25">
      <c r="A6" s="1"/>
      <c r="B6" s="7" t="s">
        <v>8</v>
      </c>
      <c r="C6" s="8" t="s">
        <v>54</v>
      </c>
      <c r="D6" s="2"/>
      <c r="E6" s="2"/>
      <c r="F6" s="2"/>
      <c r="G6" s="2"/>
      <c r="H6" s="5"/>
      <c r="I6" s="6"/>
    </row>
    <row r="7" spans="1:9" x14ac:dyDescent="0.25">
      <c r="A7" s="1"/>
      <c r="B7" s="2"/>
      <c r="C7" s="2"/>
      <c r="D7" s="2"/>
      <c r="E7" s="2"/>
      <c r="F7" s="2"/>
      <c r="G7" s="2"/>
      <c r="H7" s="5"/>
      <c r="I7" s="6"/>
    </row>
    <row r="8" spans="1:9" ht="25.5" x14ac:dyDescent="0.25">
      <c r="A8" s="58" t="s">
        <v>10</v>
      </c>
      <c r="B8" s="59" t="s">
        <v>11</v>
      </c>
      <c r="C8" s="59"/>
      <c r="D8" s="59" t="s">
        <v>12</v>
      </c>
      <c r="E8" s="59" t="s">
        <v>13</v>
      </c>
      <c r="F8" s="59"/>
      <c r="G8" s="59"/>
      <c r="H8" s="60" t="s">
        <v>14</v>
      </c>
      <c r="I8" s="9" t="s">
        <v>15</v>
      </c>
    </row>
    <row r="9" spans="1:9" x14ac:dyDescent="0.25">
      <c r="A9" s="58"/>
      <c r="B9" s="59"/>
      <c r="C9" s="59"/>
      <c r="D9" s="59"/>
      <c r="E9" s="10" t="s">
        <v>16</v>
      </c>
      <c r="F9" s="10" t="s">
        <v>17</v>
      </c>
      <c r="G9" s="10" t="s">
        <v>18</v>
      </c>
      <c r="H9" s="60"/>
      <c r="I9" s="9" t="s">
        <v>19</v>
      </c>
    </row>
    <row r="10" spans="1:9" x14ac:dyDescent="0.25">
      <c r="A10" s="40" t="s">
        <v>20</v>
      </c>
      <c r="B10" s="41"/>
      <c r="C10" s="41"/>
      <c r="D10" s="41"/>
      <c r="E10" s="41"/>
      <c r="F10" s="41"/>
      <c r="G10" s="41"/>
      <c r="H10" s="41"/>
      <c r="I10" s="42"/>
    </row>
    <row r="11" spans="1:9" x14ac:dyDescent="0.25">
      <c r="A11" s="11">
        <v>230</v>
      </c>
      <c r="B11" s="54" t="s">
        <v>21</v>
      </c>
      <c r="C11" s="54"/>
      <c r="D11" s="12">
        <v>130</v>
      </c>
      <c r="E11" s="13">
        <v>18.3</v>
      </c>
      <c r="F11" s="13">
        <v>10.01</v>
      </c>
      <c r="G11" s="13">
        <v>26.13</v>
      </c>
      <c r="H11" s="13">
        <v>279.5</v>
      </c>
      <c r="I11" s="14">
        <v>1.4</v>
      </c>
    </row>
    <row r="12" spans="1:9" x14ac:dyDescent="0.25">
      <c r="A12" s="15">
        <v>351</v>
      </c>
      <c r="B12" s="45" t="s">
        <v>22</v>
      </c>
      <c r="C12" s="45"/>
      <c r="D12" s="16">
        <v>25</v>
      </c>
      <c r="E12" s="17">
        <v>0.4</v>
      </c>
      <c r="F12" s="17">
        <v>0.9</v>
      </c>
      <c r="G12" s="18">
        <v>3.5</v>
      </c>
      <c r="H12" s="17">
        <v>26</v>
      </c>
      <c r="I12" s="19">
        <v>0.12</v>
      </c>
    </row>
    <row r="13" spans="1:9" x14ac:dyDescent="0.25">
      <c r="A13" s="20" t="s">
        <v>23</v>
      </c>
      <c r="B13" s="55" t="s">
        <v>24</v>
      </c>
      <c r="C13" s="56"/>
      <c r="D13" s="16">
        <v>25</v>
      </c>
      <c r="E13" s="17">
        <v>2.4</v>
      </c>
      <c r="F13" s="21">
        <v>0.8</v>
      </c>
      <c r="G13" s="21">
        <v>13</v>
      </c>
      <c r="H13" s="21">
        <v>65.900000000000006</v>
      </c>
      <c r="I13" s="22"/>
    </row>
    <row r="14" spans="1:9" x14ac:dyDescent="0.25">
      <c r="A14" s="20">
        <v>397</v>
      </c>
      <c r="B14" s="45" t="s">
        <v>25</v>
      </c>
      <c r="C14" s="45"/>
      <c r="D14" s="16">
        <v>180</v>
      </c>
      <c r="E14" s="17">
        <v>3.3</v>
      </c>
      <c r="F14" s="17">
        <v>3.4</v>
      </c>
      <c r="G14" s="17">
        <v>23</v>
      </c>
      <c r="H14" s="17">
        <v>109.6</v>
      </c>
      <c r="I14" s="22">
        <v>1.2</v>
      </c>
    </row>
    <row r="15" spans="1:9" x14ac:dyDescent="0.25">
      <c r="A15" s="20"/>
      <c r="B15" s="23" t="s">
        <v>26</v>
      </c>
      <c r="C15" s="23"/>
      <c r="D15" s="24">
        <f t="shared" ref="D15:I15" si="0">SUM(D11:D14)</f>
        <v>360</v>
      </c>
      <c r="E15" s="25">
        <f t="shared" si="0"/>
        <v>24.4</v>
      </c>
      <c r="F15" s="25">
        <f t="shared" si="0"/>
        <v>15.110000000000001</v>
      </c>
      <c r="G15" s="25">
        <f t="shared" si="0"/>
        <v>65.63</v>
      </c>
      <c r="H15" s="25">
        <f t="shared" si="0"/>
        <v>481</v>
      </c>
      <c r="I15" s="25">
        <f t="shared" si="0"/>
        <v>2.7199999999999998</v>
      </c>
    </row>
    <row r="16" spans="1:9" x14ac:dyDescent="0.25">
      <c r="A16" s="40" t="s">
        <v>27</v>
      </c>
      <c r="B16" s="41"/>
      <c r="C16" s="41"/>
      <c r="D16" s="41"/>
      <c r="E16" s="41"/>
      <c r="F16" s="41"/>
      <c r="G16" s="41"/>
      <c r="H16" s="41"/>
      <c r="I16" s="42"/>
    </row>
    <row r="17" spans="1:9" x14ac:dyDescent="0.25">
      <c r="A17" s="26" t="s">
        <v>23</v>
      </c>
      <c r="B17" s="45" t="s">
        <v>28</v>
      </c>
      <c r="C17" s="45"/>
      <c r="D17" s="16">
        <v>100</v>
      </c>
      <c r="E17" s="21">
        <v>0.36</v>
      </c>
      <c r="F17" s="21">
        <v>0.14000000000000001</v>
      </c>
      <c r="G17" s="21">
        <v>12.13</v>
      </c>
      <c r="H17" s="21">
        <v>57</v>
      </c>
      <c r="I17" s="19">
        <v>5.5</v>
      </c>
    </row>
    <row r="18" spans="1:9" x14ac:dyDescent="0.25">
      <c r="A18" s="26" t="s">
        <v>23</v>
      </c>
      <c r="B18" s="45" t="s">
        <v>29</v>
      </c>
      <c r="C18" s="45"/>
      <c r="D18" s="16">
        <v>100</v>
      </c>
      <c r="E18" s="17">
        <v>0.5</v>
      </c>
      <c r="F18" s="17">
        <v>0.1</v>
      </c>
      <c r="G18" s="17">
        <v>10.1</v>
      </c>
      <c r="H18" s="21">
        <v>43</v>
      </c>
      <c r="I18" s="27">
        <v>2</v>
      </c>
    </row>
    <row r="19" spans="1:9" x14ac:dyDescent="0.25">
      <c r="A19" s="28"/>
      <c r="B19" s="29" t="s">
        <v>30</v>
      </c>
      <c r="C19" s="23"/>
      <c r="D19" s="24">
        <f>SUM(D18)</f>
        <v>100</v>
      </c>
      <c r="E19" s="25">
        <f>SUM(E18)</f>
        <v>0.5</v>
      </c>
      <c r="F19" s="25">
        <f t="shared" ref="F19:I19" si="1">SUM(F18)</f>
        <v>0.1</v>
      </c>
      <c r="G19" s="25">
        <f t="shared" si="1"/>
        <v>10.1</v>
      </c>
      <c r="H19" s="25">
        <f t="shared" si="1"/>
        <v>43</v>
      </c>
      <c r="I19" s="25">
        <f t="shared" si="1"/>
        <v>2</v>
      </c>
    </row>
    <row r="20" spans="1:9" x14ac:dyDescent="0.25">
      <c r="A20" s="40" t="s">
        <v>31</v>
      </c>
      <c r="B20" s="41"/>
      <c r="C20" s="41"/>
      <c r="D20" s="41"/>
      <c r="E20" s="41"/>
      <c r="F20" s="41"/>
      <c r="G20" s="41"/>
      <c r="H20" s="41"/>
      <c r="I20" s="42"/>
    </row>
    <row r="21" spans="1:9" ht="42" customHeight="1" x14ac:dyDescent="0.25">
      <c r="A21" s="11" t="s">
        <v>32</v>
      </c>
      <c r="B21" s="54" t="s">
        <v>33</v>
      </c>
      <c r="C21" s="54"/>
      <c r="D21" s="12">
        <v>40</v>
      </c>
      <c r="E21" s="13">
        <v>0.4</v>
      </c>
      <c r="F21" s="13">
        <v>3.7</v>
      </c>
      <c r="G21" s="13">
        <v>1.1000000000000001</v>
      </c>
      <c r="H21" s="13">
        <v>32.4</v>
      </c>
      <c r="I21" s="14">
        <v>4.5</v>
      </c>
    </row>
    <row r="22" spans="1:9" ht="33" customHeight="1" x14ac:dyDescent="0.25">
      <c r="A22" s="20" t="s">
        <v>34</v>
      </c>
      <c r="B22" s="45" t="s">
        <v>35</v>
      </c>
      <c r="C22" s="45"/>
      <c r="D22" s="16">
        <v>150</v>
      </c>
      <c r="E22" s="17">
        <v>1.1000000000000001</v>
      </c>
      <c r="F22" s="17">
        <v>1.6</v>
      </c>
      <c r="G22" s="17">
        <v>8.1</v>
      </c>
      <c r="H22" s="21">
        <v>98.5</v>
      </c>
      <c r="I22" s="19">
        <v>2.9</v>
      </c>
    </row>
    <row r="23" spans="1:9" ht="30.75" customHeight="1" x14ac:dyDescent="0.25">
      <c r="A23" s="20">
        <v>281</v>
      </c>
      <c r="B23" s="54" t="s">
        <v>55</v>
      </c>
      <c r="C23" s="54"/>
      <c r="D23" s="12">
        <v>60</v>
      </c>
      <c r="E23" s="13">
        <v>0.6</v>
      </c>
      <c r="F23" s="13">
        <v>0.2</v>
      </c>
      <c r="G23" s="13">
        <v>22</v>
      </c>
      <c r="H23" s="30">
        <v>91.3</v>
      </c>
      <c r="I23" s="35">
        <v>5.7</v>
      </c>
    </row>
    <row r="24" spans="1:9" x14ac:dyDescent="0.25">
      <c r="A24" s="20">
        <v>342</v>
      </c>
      <c r="B24" s="45" t="s">
        <v>37</v>
      </c>
      <c r="C24" s="45"/>
      <c r="D24" s="16">
        <v>110</v>
      </c>
      <c r="E24" s="17">
        <v>2.75</v>
      </c>
      <c r="F24" s="17">
        <v>4.5</v>
      </c>
      <c r="G24" s="17">
        <v>7.5</v>
      </c>
      <c r="H24" s="21">
        <v>129.80000000000001</v>
      </c>
      <c r="I24" s="32">
        <v>5</v>
      </c>
    </row>
    <row r="25" spans="1:9" x14ac:dyDescent="0.25">
      <c r="A25" s="11">
        <v>378</v>
      </c>
      <c r="B25" s="43" t="s">
        <v>51</v>
      </c>
      <c r="C25" s="44"/>
      <c r="D25" s="12">
        <v>150</v>
      </c>
      <c r="E25" s="30">
        <v>0.3</v>
      </c>
      <c r="F25" s="30"/>
      <c r="G25" s="30">
        <v>23.8</v>
      </c>
      <c r="H25" s="30">
        <v>103.5</v>
      </c>
      <c r="I25" s="14">
        <v>9</v>
      </c>
    </row>
    <row r="26" spans="1:9" x14ac:dyDescent="0.25">
      <c r="A26" s="20" t="s">
        <v>38</v>
      </c>
      <c r="B26" s="45" t="s">
        <v>39</v>
      </c>
      <c r="C26" s="45"/>
      <c r="D26" s="16">
        <v>25</v>
      </c>
      <c r="E26" s="21">
        <v>1.4719899999999999</v>
      </c>
      <c r="F26" s="21">
        <v>0.45</v>
      </c>
      <c r="G26" s="21">
        <v>13.11</v>
      </c>
      <c r="H26" s="21">
        <v>59.634889999999999</v>
      </c>
      <c r="I26" s="22"/>
    </row>
    <row r="27" spans="1:9" x14ac:dyDescent="0.25">
      <c r="A27" s="20"/>
      <c r="B27" s="29" t="s">
        <v>40</v>
      </c>
      <c r="C27" s="23"/>
      <c r="D27" s="24">
        <f t="shared" ref="D27:I27" si="2">SUM(D21:D26)</f>
        <v>535</v>
      </c>
      <c r="E27" s="25">
        <f t="shared" si="2"/>
        <v>6.6219899999999994</v>
      </c>
      <c r="F27" s="25">
        <f t="shared" si="2"/>
        <v>10.45</v>
      </c>
      <c r="G27" s="25">
        <f t="shared" si="2"/>
        <v>75.61</v>
      </c>
      <c r="H27" s="25">
        <f t="shared" si="2"/>
        <v>515.13489000000004</v>
      </c>
      <c r="I27" s="25">
        <f t="shared" si="2"/>
        <v>27.1</v>
      </c>
    </row>
    <row r="28" spans="1:9" x14ac:dyDescent="0.25">
      <c r="A28" s="40" t="s">
        <v>41</v>
      </c>
      <c r="B28" s="41"/>
      <c r="C28" s="41"/>
      <c r="D28" s="41"/>
      <c r="E28" s="41"/>
      <c r="F28" s="41"/>
      <c r="G28" s="41"/>
      <c r="H28" s="41"/>
      <c r="I28" s="42"/>
    </row>
    <row r="29" spans="1:9" x14ac:dyDescent="0.25">
      <c r="A29" s="20" t="s">
        <v>59</v>
      </c>
      <c r="B29" s="45" t="s">
        <v>53</v>
      </c>
      <c r="C29" s="45"/>
      <c r="D29" s="16">
        <v>60</v>
      </c>
      <c r="E29" s="17">
        <v>3.9</v>
      </c>
      <c r="F29" s="17">
        <v>8.1</v>
      </c>
      <c r="G29" s="17">
        <v>30.8</v>
      </c>
      <c r="H29" s="21">
        <v>213.4</v>
      </c>
      <c r="I29" s="22">
        <v>0</v>
      </c>
    </row>
    <row r="30" spans="1:9" x14ac:dyDescent="0.25">
      <c r="A30" s="20" t="s">
        <v>23</v>
      </c>
      <c r="B30" s="45" t="s">
        <v>42</v>
      </c>
      <c r="C30" s="45"/>
      <c r="D30" s="16">
        <v>180</v>
      </c>
      <c r="E30" s="33">
        <v>5.04</v>
      </c>
      <c r="F30" s="33">
        <v>5.76</v>
      </c>
      <c r="G30" s="33">
        <v>1.8</v>
      </c>
      <c r="H30" s="33">
        <v>97.2</v>
      </c>
      <c r="I30" s="22">
        <v>1.56</v>
      </c>
    </row>
    <row r="31" spans="1:9" x14ac:dyDescent="0.25">
      <c r="A31" s="20"/>
      <c r="B31" s="23" t="s">
        <v>43</v>
      </c>
      <c r="C31" s="23"/>
      <c r="D31" s="24">
        <f>SUM(D29:D30)</f>
        <v>240</v>
      </c>
      <c r="E31" s="25">
        <f>SUM(E29:E30)</f>
        <v>8.94</v>
      </c>
      <c r="F31" s="25">
        <f t="shared" ref="F31:I31" si="3">SUM(F29:F30)</f>
        <v>13.86</v>
      </c>
      <c r="G31" s="25">
        <f t="shared" si="3"/>
        <v>32.6</v>
      </c>
      <c r="H31" s="25">
        <f t="shared" si="3"/>
        <v>310.60000000000002</v>
      </c>
      <c r="I31" s="25">
        <f t="shared" si="3"/>
        <v>1.56</v>
      </c>
    </row>
    <row r="32" spans="1:9" x14ac:dyDescent="0.25">
      <c r="A32" s="40" t="s">
        <v>44</v>
      </c>
      <c r="B32" s="41"/>
      <c r="C32" s="41"/>
      <c r="D32" s="41"/>
      <c r="E32" s="41"/>
      <c r="F32" s="41"/>
      <c r="G32" s="41"/>
      <c r="H32" s="41"/>
      <c r="I32" s="42"/>
    </row>
    <row r="33" spans="1:9" ht="33" customHeight="1" x14ac:dyDescent="0.25">
      <c r="A33" s="34">
        <v>33</v>
      </c>
      <c r="B33" s="43" t="s">
        <v>45</v>
      </c>
      <c r="C33" s="44"/>
      <c r="D33" s="12">
        <v>60</v>
      </c>
      <c r="E33" s="13">
        <v>0.6</v>
      </c>
      <c r="F33" s="13">
        <v>4.5</v>
      </c>
      <c r="G33" s="13">
        <v>4.7</v>
      </c>
      <c r="H33" s="30">
        <v>85.55</v>
      </c>
      <c r="I33" s="35">
        <v>4.3</v>
      </c>
    </row>
    <row r="34" spans="1:9" x14ac:dyDescent="0.25">
      <c r="A34" s="20">
        <v>304</v>
      </c>
      <c r="B34" s="45" t="s">
        <v>46</v>
      </c>
      <c r="C34" s="45"/>
      <c r="D34" s="16">
        <v>150</v>
      </c>
      <c r="E34" s="17">
        <v>10.5</v>
      </c>
      <c r="F34" s="17">
        <v>14.8</v>
      </c>
      <c r="G34" s="17">
        <v>19.600000000000001</v>
      </c>
      <c r="H34" s="17">
        <v>265</v>
      </c>
      <c r="I34" s="19">
        <v>0.38</v>
      </c>
    </row>
    <row r="35" spans="1:9" x14ac:dyDescent="0.25">
      <c r="A35" s="20" t="s">
        <v>23</v>
      </c>
      <c r="B35" s="45" t="s">
        <v>39</v>
      </c>
      <c r="C35" s="45"/>
      <c r="D35" s="16">
        <v>25</v>
      </c>
      <c r="E35" s="21">
        <v>1.4719899999999999</v>
      </c>
      <c r="F35" s="21">
        <v>0.45</v>
      </c>
      <c r="G35" s="21">
        <v>13.11</v>
      </c>
      <c r="H35" s="21">
        <v>59.634889999999999</v>
      </c>
      <c r="I35" s="22"/>
    </row>
    <row r="36" spans="1:9" x14ac:dyDescent="0.25">
      <c r="A36" s="20">
        <v>393</v>
      </c>
      <c r="B36" s="45" t="s">
        <v>47</v>
      </c>
      <c r="C36" s="45"/>
      <c r="D36" s="16">
        <v>180</v>
      </c>
      <c r="E36" s="17">
        <v>0.15</v>
      </c>
      <c r="F36" s="17"/>
      <c r="G36" s="17">
        <v>9.5</v>
      </c>
      <c r="H36" s="17">
        <v>40.1</v>
      </c>
      <c r="I36" s="19">
        <v>2.5</v>
      </c>
    </row>
    <row r="37" spans="1:9" ht="15.75" thickBot="1" x14ac:dyDescent="0.3">
      <c r="A37" s="15"/>
      <c r="B37" s="23" t="s">
        <v>48</v>
      </c>
      <c r="C37" s="23"/>
      <c r="D37" s="24">
        <f t="shared" ref="D37:I37" si="4">SUM(D33:D36)</f>
        <v>415</v>
      </c>
      <c r="E37" s="25">
        <f t="shared" si="4"/>
        <v>12.72199</v>
      </c>
      <c r="F37" s="25">
        <f t="shared" si="4"/>
        <v>19.75</v>
      </c>
      <c r="G37" s="25">
        <f t="shared" si="4"/>
        <v>46.91</v>
      </c>
      <c r="H37" s="25">
        <f t="shared" si="4"/>
        <v>450.28489000000002</v>
      </c>
      <c r="I37" s="25">
        <f t="shared" si="4"/>
        <v>7.18</v>
      </c>
    </row>
    <row r="38" spans="1:9" ht="24" x14ac:dyDescent="0.25">
      <c r="A38" s="46" t="s">
        <v>56</v>
      </c>
      <c r="B38" s="47"/>
      <c r="C38" s="47"/>
      <c r="D38" s="47"/>
      <c r="E38" s="47" t="s">
        <v>13</v>
      </c>
      <c r="F38" s="47"/>
      <c r="G38" s="47"/>
      <c r="H38" s="52" t="s">
        <v>14</v>
      </c>
      <c r="I38" s="36" t="s">
        <v>15</v>
      </c>
    </row>
    <row r="39" spans="1:9" x14ac:dyDescent="0.25">
      <c r="A39" s="48"/>
      <c r="B39" s="49"/>
      <c r="C39" s="49"/>
      <c r="D39" s="49"/>
      <c r="E39" s="37" t="s">
        <v>16</v>
      </c>
      <c r="F39" s="37" t="s">
        <v>17</v>
      </c>
      <c r="G39" s="37" t="s">
        <v>18</v>
      </c>
      <c r="H39" s="53"/>
      <c r="I39" s="38" t="s">
        <v>19</v>
      </c>
    </row>
    <row r="40" spans="1:9" ht="15.75" thickBot="1" x14ac:dyDescent="0.3">
      <c r="A40" s="50"/>
      <c r="B40" s="51"/>
      <c r="C40" s="51"/>
      <c r="D40" s="51"/>
      <c r="E40" s="39">
        <f>E15+E19+E27+E31+E37</f>
        <v>53.183979999999998</v>
      </c>
      <c r="F40" s="39">
        <f>F15+F19+F27+F31+F37</f>
        <v>59.269999999999996</v>
      </c>
      <c r="G40" s="39">
        <f>G15+G19+G27+G31+G37</f>
        <v>230.84999999999997</v>
      </c>
      <c r="H40" s="39">
        <f>H15+H19+H27+H31+H37</f>
        <v>1800.0197800000001</v>
      </c>
      <c r="I40" s="39">
        <f>I15+I19+I27+I31+I37</f>
        <v>40.56</v>
      </c>
    </row>
  </sheetData>
  <mergeCells count="38">
    <mergeCell ref="A1:C1"/>
    <mergeCell ref="D1:E1"/>
    <mergeCell ref="F1:I1"/>
    <mergeCell ref="D2:I2"/>
    <mergeCell ref="E3:F3"/>
    <mergeCell ref="G3:I3"/>
    <mergeCell ref="D5:H5"/>
    <mergeCell ref="A8:A9"/>
    <mergeCell ref="B8:C9"/>
    <mergeCell ref="D8:D9"/>
    <mergeCell ref="E8:G8"/>
    <mergeCell ref="H8:H9"/>
    <mergeCell ref="B23:C23"/>
    <mergeCell ref="A10:I10"/>
    <mergeCell ref="B11:C11"/>
    <mergeCell ref="B12:C12"/>
    <mergeCell ref="B13:C13"/>
    <mergeCell ref="B14:C14"/>
    <mergeCell ref="A16:I16"/>
    <mergeCell ref="B17:C17"/>
    <mergeCell ref="B18:C18"/>
    <mergeCell ref="A20:I20"/>
    <mergeCell ref="B21:C21"/>
    <mergeCell ref="B22:C22"/>
    <mergeCell ref="A38:D40"/>
    <mergeCell ref="E38:G38"/>
    <mergeCell ref="H38:H39"/>
    <mergeCell ref="B24:C24"/>
    <mergeCell ref="B25:C25"/>
    <mergeCell ref="B26:C26"/>
    <mergeCell ref="A28:I28"/>
    <mergeCell ref="B29:C29"/>
    <mergeCell ref="B30:C30"/>
    <mergeCell ref="A32:I32"/>
    <mergeCell ref="B33:C33"/>
    <mergeCell ref="B34:C34"/>
    <mergeCell ref="B35:C35"/>
    <mergeCell ref="B36:C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2023-11-20T00:48:57Z</dcterms:modified>
</cp:coreProperties>
</file>