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H39" i="2"/>
  <c r="H42" i="2" s="1"/>
  <c r="G39" i="2"/>
  <c r="F39" i="2"/>
  <c r="F42" i="2" s="1"/>
  <c r="E39" i="2"/>
  <c r="D39" i="2"/>
  <c r="I31" i="2"/>
  <c r="H31" i="2"/>
  <c r="G31" i="2"/>
  <c r="F31" i="2"/>
  <c r="E31" i="2"/>
  <c r="D31" i="2"/>
  <c r="I27" i="2"/>
  <c r="H27" i="2"/>
  <c r="G27" i="2"/>
  <c r="F27" i="2"/>
  <c r="E27" i="2"/>
  <c r="D27" i="2"/>
  <c r="I20" i="2"/>
  <c r="H20" i="2"/>
  <c r="G20" i="2"/>
  <c r="F20" i="2"/>
  <c r="E20" i="2"/>
  <c r="D20" i="2"/>
  <c r="I16" i="2"/>
  <c r="I42" i="2" s="1"/>
  <c r="H16" i="2"/>
  <c r="G16" i="2"/>
  <c r="G42" i="2" s="1"/>
  <c r="F16" i="2"/>
  <c r="E16" i="2"/>
  <c r="E42" i="2" s="1"/>
  <c r="D16" i="2"/>
  <c r="I38" i="1" l="1"/>
  <c r="H38" i="1"/>
  <c r="G38" i="1"/>
  <c r="F38" i="1"/>
  <c r="E38" i="1"/>
  <c r="D38" i="1"/>
  <c r="I31" i="1"/>
  <c r="H31" i="1"/>
  <c r="G31" i="1"/>
  <c r="F31" i="1"/>
  <c r="E31" i="1"/>
  <c r="D31" i="1"/>
  <c r="I27" i="1"/>
  <c r="H27" i="1"/>
  <c r="G27" i="1"/>
  <c r="F27" i="1"/>
  <c r="E27" i="1"/>
  <c r="D27" i="1"/>
  <c r="I20" i="1"/>
  <c r="H20" i="1"/>
  <c r="G20" i="1"/>
  <c r="F20" i="1"/>
  <c r="E20" i="1"/>
  <c r="D20" i="1"/>
  <c r="I16" i="1"/>
  <c r="I41" i="1" s="1"/>
  <c r="H16" i="1"/>
  <c r="G16" i="1"/>
  <c r="G41" i="1" s="1"/>
  <c r="F16" i="1"/>
  <c r="E16" i="1"/>
  <c r="E41" i="1" s="1"/>
  <c r="D16" i="1"/>
  <c r="F41" i="1" l="1"/>
  <c r="H41" i="1"/>
</calcChain>
</file>

<file path=xl/sharedStrings.xml><?xml version="1.0" encoding="utf-8"?>
<sst xmlns="http://schemas.openxmlformats.org/spreadsheetml/2006/main" count="138" uniqueCount="59">
  <si>
    <t>Утверждаю</t>
  </si>
  <si>
    <t>Заведющий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</si>
  <si>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</si>
  <si>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</si>
  <si>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</si>
  <si>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</si>
  <si>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</si>
  <si>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</si>
  <si>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</si>
  <si>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</si>
  <si>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</si>
  <si>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</si>
  <si>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</si>
  <si>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</si>
  <si>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</si>
  <si>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</si>
  <si>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</si>
  <si>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</si>
  <si>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</si>
  <si>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</si>
  <si>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</si>
  <si>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262 (к)I</t>
  </si>
  <si>
    <t>Каша жидкая на молоке ( из овсянных хлопьев)</t>
  </si>
  <si>
    <t>произ.</t>
  </si>
  <si>
    <t xml:space="preserve">Сыр полутвердый   </t>
  </si>
  <si>
    <t>Масло коровье сладкосливочное несоленое порц.</t>
  </si>
  <si>
    <t xml:space="preserve">Батон </t>
  </si>
  <si>
    <t xml:space="preserve">Какао с молоком </t>
  </si>
  <si>
    <t xml:space="preserve">ИТОГО за завтрак </t>
  </si>
  <si>
    <t>Завтрак2 в 10:30</t>
  </si>
  <si>
    <t>произв.</t>
  </si>
  <si>
    <t xml:space="preserve">Сок  фруктовый </t>
  </si>
  <si>
    <t>Киви</t>
  </si>
  <si>
    <t xml:space="preserve">ИТОГО за второй завтрак </t>
  </si>
  <si>
    <t>Обед</t>
  </si>
  <si>
    <t xml:space="preserve">Салат из свеклы и горошка зеленого консервированного с растительным маслом </t>
  </si>
  <si>
    <t xml:space="preserve">Рассольник ленинградский с птицей </t>
  </si>
  <si>
    <t>Компот из сушеных фруктов  (изюм)</t>
  </si>
  <si>
    <t xml:space="preserve">Хлеб ржано-пшеничный </t>
  </si>
  <si>
    <t xml:space="preserve">ИТОГО за обед </t>
  </si>
  <si>
    <t>Полдник</t>
  </si>
  <si>
    <t>Пирожок  печеный с яблоком</t>
  </si>
  <si>
    <t xml:space="preserve">Ряженка </t>
  </si>
  <si>
    <t xml:space="preserve">ИТОГО за полдник </t>
  </si>
  <si>
    <t>Ужин</t>
  </si>
  <si>
    <t>14.</t>
  </si>
  <si>
    <t xml:space="preserve">Салат из консервированных помидоров  с репчатым луком и растительным маслом </t>
  </si>
  <si>
    <t xml:space="preserve">Рагу овощное </t>
  </si>
  <si>
    <t>Хлеб из муки пшеничной первого сорта</t>
  </si>
  <si>
    <t xml:space="preserve">ИТОГО за ужин </t>
  </si>
  <si>
    <t>ИТОГО ПИЩЕВАЯ И ЭНЕРГЕТИЧЕСКАЯ ЦЕННОСТЬ ДЕНЬ 5, НЕДЕЛЯ1 СЕЗОН ОСНОВНОЙ   (с 01.09 по 01.03),           возрастная категория 3 - 7 лет</t>
  </si>
  <si>
    <t xml:space="preserve"> Меню и пищевая ценность  блюд на </t>
  </si>
  <si>
    <t>Сок  овощной</t>
  </si>
  <si>
    <t>Говядина тушеная с овощами и картофелем</t>
  </si>
  <si>
    <t xml:space="preserve">Филе трески запеченное в омлете </t>
  </si>
  <si>
    <t xml:space="preserve">Чай с сахаром </t>
  </si>
  <si>
    <t>1,5-3 лет</t>
  </si>
  <si>
    <t xml:space="preserve">Филе трески, запеченное в омлете </t>
  </si>
  <si>
    <t>ИТОГО ПИЩЕВАЯ И ЭНЕРГЕТИЧЕСКАЯ ЦЕННОСТЬ ДЕНЬ 5, НЕДЕЛЯ1 СЕЗОН ОСНОВНОЙ   (с 01.09 по 01.03),           возрастная категория 1,5-3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</si>
</sst>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2" fontId="2" fillId="0" borderId="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66" fontId="2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1" fontId="3" fillId="0" borderId="0" xfId="0" applyNumberFormat="1" applyFont="1" applyFill="1"/>
    <xf numFmtId="165" fontId="3" fillId="0" borderId="0" xfId="0" applyNumberFormat="1" applyFont="1" applyFill="1"/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3" fillId="0" borderId="8" xfId="0" applyFont="1" applyFill="1" applyBorder="1"/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34" workbookViewId="0">
      <selection activeCell="A36" sqref="A36:I36"/>
    </sheetView>
  </sheetViews>
  <sheetFormatPr defaultRowHeight="15" x14ac:dyDescent="0.25"/>
  <cols>
    <col min="2" max="2" width="16.42578125" customWidth="1"/>
    <col min="3" max="3" width="11.140625" customWidth="1"/>
  </cols>
  <sheetData>
    <row r="1" spans="1:9" x14ac:dyDescent="0.25">
      <c r="A1" s="1" t="s">
        <v>51</v>
      </c>
      <c r="B1" s="2"/>
      <c r="C1" s="2"/>
      <c r="D1" s="3">
        <v>45302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5</v>
      </c>
      <c r="B3" s="9" t="s">
        <v>2</v>
      </c>
      <c r="C3" s="10">
        <v>5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ht="31.5" customHeight="1" x14ac:dyDescent="0.25">
      <c r="A11" s="26" t="s">
        <v>21</v>
      </c>
      <c r="B11" s="27" t="s">
        <v>22</v>
      </c>
      <c r="C11" s="27"/>
      <c r="D11" s="28">
        <v>180</v>
      </c>
      <c r="E11" s="29">
        <v>4.5999999999999996</v>
      </c>
      <c r="F11" s="29">
        <v>8.6</v>
      </c>
      <c r="G11" s="29">
        <v>23.3</v>
      </c>
      <c r="H11" s="30">
        <v>243.6</v>
      </c>
      <c r="I11" s="31">
        <v>1.8</v>
      </c>
    </row>
    <row r="12" spans="1:9" x14ac:dyDescent="0.25">
      <c r="A12" s="32" t="s">
        <v>23</v>
      </c>
      <c r="B12" s="27" t="s">
        <v>24</v>
      </c>
      <c r="C12" s="27"/>
      <c r="D12" s="28">
        <v>15</v>
      </c>
      <c r="E12" s="29">
        <v>3.5</v>
      </c>
      <c r="F12" s="29">
        <v>4.5</v>
      </c>
      <c r="G12" s="33">
        <v>0</v>
      </c>
      <c r="H12" s="29">
        <v>54.5</v>
      </c>
      <c r="I12" s="34">
        <v>0.1</v>
      </c>
    </row>
    <row r="13" spans="1:9" ht="36" customHeight="1" x14ac:dyDescent="0.25">
      <c r="A13" s="32" t="s">
        <v>23</v>
      </c>
      <c r="B13" s="35" t="s">
        <v>25</v>
      </c>
      <c r="C13" s="35"/>
      <c r="D13" s="28">
        <v>5</v>
      </c>
      <c r="E13" s="30">
        <v>0.05</v>
      </c>
      <c r="F13" s="30">
        <v>4.1500000000000004</v>
      </c>
      <c r="G13" s="30">
        <v>0.05</v>
      </c>
      <c r="H13" s="30">
        <v>37.450000000000003</v>
      </c>
      <c r="I13" s="31">
        <v>0</v>
      </c>
    </row>
    <row r="14" spans="1:9" x14ac:dyDescent="0.25">
      <c r="A14" s="26" t="s">
        <v>23</v>
      </c>
      <c r="B14" s="27" t="s">
        <v>26</v>
      </c>
      <c r="C14" s="27"/>
      <c r="D14" s="28">
        <v>30</v>
      </c>
      <c r="E14" s="29">
        <v>2.94</v>
      </c>
      <c r="F14" s="30">
        <v>1.01</v>
      </c>
      <c r="G14" s="30">
        <v>15.6</v>
      </c>
      <c r="H14" s="30">
        <v>79.099999999999994</v>
      </c>
      <c r="I14" s="31"/>
    </row>
    <row r="15" spans="1:9" x14ac:dyDescent="0.25">
      <c r="A15" s="26">
        <v>397</v>
      </c>
      <c r="B15" s="36" t="s">
        <v>27</v>
      </c>
      <c r="C15" s="37"/>
      <c r="D15" s="28">
        <v>180</v>
      </c>
      <c r="E15" s="29">
        <v>3.3</v>
      </c>
      <c r="F15" s="29">
        <v>3.4</v>
      </c>
      <c r="G15" s="29">
        <v>23</v>
      </c>
      <c r="H15" s="29">
        <v>109.6</v>
      </c>
      <c r="I15" s="31">
        <v>1.2</v>
      </c>
    </row>
    <row r="16" spans="1:9" x14ac:dyDescent="0.25">
      <c r="A16" s="26"/>
      <c r="B16" s="38" t="s">
        <v>28</v>
      </c>
      <c r="C16" s="38"/>
      <c r="D16" s="39">
        <f>SUM(D11:D15)</f>
        <v>410</v>
      </c>
      <c r="E16" s="40">
        <f>SUM(E11:E15)</f>
        <v>14.39</v>
      </c>
      <c r="F16" s="40">
        <f t="shared" ref="F16:I16" si="0">SUM(F11:F15)</f>
        <v>21.66</v>
      </c>
      <c r="G16" s="40">
        <f t="shared" si="0"/>
        <v>61.95</v>
      </c>
      <c r="H16" s="40">
        <f t="shared" si="0"/>
        <v>524.25</v>
      </c>
      <c r="I16" s="40">
        <f t="shared" si="0"/>
        <v>3.1</v>
      </c>
    </row>
    <row r="17" spans="1:9" x14ac:dyDescent="0.25">
      <c r="A17" s="23" t="s">
        <v>29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41" t="s">
        <v>30</v>
      </c>
      <c r="B18" s="27" t="s">
        <v>52</v>
      </c>
      <c r="C18" s="27"/>
      <c r="D18" s="28">
        <v>100</v>
      </c>
      <c r="E18" s="29">
        <v>0.1</v>
      </c>
      <c r="F18" s="33"/>
      <c r="G18" s="29">
        <v>3.5</v>
      </c>
      <c r="H18" s="30">
        <v>20</v>
      </c>
      <c r="I18" s="34">
        <v>0.8</v>
      </c>
    </row>
    <row r="19" spans="1:9" x14ac:dyDescent="0.25">
      <c r="A19" s="42" t="s">
        <v>23</v>
      </c>
      <c r="B19" s="27" t="s">
        <v>32</v>
      </c>
      <c r="C19" s="27"/>
      <c r="D19" s="28">
        <v>100</v>
      </c>
      <c r="E19" s="30">
        <v>1</v>
      </c>
      <c r="F19" s="43">
        <v>0.56000000000000005</v>
      </c>
      <c r="G19" s="30">
        <v>10.199999999999999</v>
      </c>
      <c r="H19" s="30">
        <v>55.4</v>
      </c>
      <c r="I19" s="34">
        <v>30</v>
      </c>
    </row>
    <row r="20" spans="1:9" x14ac:dyDescent="0.25">
      <c r="A20" s="44"/>
      <c r="B20" s="38" t="s">
        <v>33</v>
      </c>
      <c r="C20" s="38"/>
      <c r="D20" s="45">
        <f>SUM(D18:D19)</f>
        <v>200</v>
      </c>
      <c r="E20" s="46">
        <f>SUM(E18:E19)</f>
        <v>1.1000000000000001</v>
      </c>
      <c r="F20" s="46">
        <f t="shared" ref="F20:I20" si="1">SUM(F18:F19)</f>
        <v>0.56000000000000005</v>
      </c>
      <c r="G20" s="46">
        <f t="shared" si="1"/>
        <v>13.7</v>
      </c>
      <c r="H20" s="46">
        <f t="shared" si="1"/>
        <v>75.400000000000006</v>
      </c>
      <c r="I20" s="46">
        <f t="shared" si="1"/>
        <v>30.8</v>
      </c>
    </row>
    <row r="21" spans="1:9" x14ac:dyDescent="0.25">
      <c r="A21" s="23" t="s">
        <v>34</v>
      </c>
      <c r="B21" s="24"/>
      <c r="C21" s="24"/>
      <c r="D21" s="24"/>
      <c r="E21" s="24"/>
      <c r="F21" s="24"/>
      <c r="G21" s="24"/>
      <c r="H21" s="24"/>
      <c r="I21" s="25"/>
    </row>
    <row r="22" spans="1:9" ht="40.5" customHeight="1" x14ac:dyDescent="0.25">
      <c r="A22" s="47">
        <v>34</v>
      </c>
      <c r="B22" s="35" t="s">
        <v>35</v>
      </c>
      <c r="C22" s="35"/>
      <c r="D22" s="48">
        <v>60</v>
      </c>
      <c r="E22" s="49">
        <v>0.9</v>
      </c>
      <c r="F22" s="49">
        <v>5.9</v>
      </c>
      <c r="G22" s="49">
        <v>5</v>
      </c>
      <c r="H22" s="50">
        <v>74.400000000000006</v>
      </c>
      <c r="I22" s="51">
        <v>4</v>
      </c>
    </row>
    <row r="23" spans="1:9" ht="28.5" customHeight="1" x14ac:dyDescent="0.25">
      <c r="A23" s="26">
        <v>76</v>
      </c>
      <c r="B23" s="27" t="s">
        <v>36</v>
      </c>
      <c r="C23" s="27"/>
      <c r="D23" s="28">
        <v>180</v>
      </c>
      <c r="E23" s="29">
        <v>5.33</v>
      </c>
      <c r="F23" s="29">
        <v>7.1</v>
      </c>
      <c r="G23" s="29">
        <v>6.8</v>
      </c>
      <c r="H23" s="30">
        <v>135</v>
      </c>
      <c r="I23" s="34">
        <v>5.6</v>
      </c>
    </row>
    <row r="24" spans="1:9" ht="30.75" customHeight="1" x14ac:dyDescent="0.25">
      <c r="A24" s="52">
        <v>274</v>
      </c>
      <c r="B24" s="35" t="s">
        <v>53</v>
      </c>
      <c r="C24" s="35"/>
      <c r="D24" s="48">
        <v>180</v>
      </c>
      <c r="E24" s="49">
        <v>10</v>
      </c>
      <c r="F24" s="49">
        <v>9.1999999999999993</v>
      </c>
      <c r="G24" s="49">
        <v>22.44</v>
      </c>
      <c r="H24" s="50">
        <v>216.53</v>
      </c>
      <c r="I24" s="53">
        <v>15</v>
      </c>
    </row>
    <row r="25" spans="1:9" ht="25.5" customHeight="1" x14ac:dyDescent="0.25">
      <c r="A25" s="26">
        <v>376</v>
      </c>
      <c r="B25" s="27" t="s">
        <v>37</v>
      </c>
      <c r="C25" s="27"/>
      <c r="D25" s="28">
        <v>180</v>
      </c>
      <c r="E25" s="30">
        <v>0.38</v>
      </c>
      <c r="F25" s="30">
        <v>1.2E-2</v>
      </c>
      <c r="G25" s="30">
        <v>25</v>
      </c>
      <c r="H25" s="30">
        <v>101.76</v>
      </c>
      <c r="I25" s="31">
        <v>5.5</v>
      </c>
    </row>
    <row r="26" spans="1:9" x14ac:dyDescent="0.25">
      <c r="A26" s="26" t="s">
        <v>23</v>
      </c>
      <c r="B26" s="27" t="s">
        <v>38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1"/>
    </row>
    <row r="27" spans="1:9" x14ac:dyDescent="0.25">
      <c r="A27" s="26"/>
      <c r="B27" s="38" t="s">
        <v>39</v>
      </c>
      <c r="C27" s="38"/>
      <c r="D27" s="45">
        <f t="shared" ref="D27:I27" si="2">SUM(D22:D26)</f>
        <v>625</v>
      </c>
      <c r="E27" s="46">
        <f t="shared" si="2"/>
        <v>18.081989999999998</v>
      </c>
      <c r="F27" s="46">
        <f t="shared" si="2"/>
        <v>22.661999999999999</v>
      </c>
      <c r="G27" s="46">
        <f t="shared" si="2"/>
        <v>72.349999999999994</v>
      </c>
      <c r="H27" s="46">
        <f t="shared" si="2"/>
        <v>587.3248900000001</v>
      </c>
      <c r="I27" s="46">
        <f t="shared" si="2"/>
        <v>30.1</v>
      </c>
    </row>
    <row r="28" spans="1:9" x14ac:dyDescent="0.25">
      <c r="A28" s="23" t="s">
        <v>40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52">
        <v>738</v>
      </c>
      <c r="B29" s="35" t="s">
        <v>41</v>
      </c>
      <c r="C29" s="35"/>
      <c r="D29" s="48">
        <v>70</v>
      </c>
      <c r="E29" s="49">
        <v>3.9</v>
      </c>
      <c r="F29" s="49">
        <v>2.1440000000000001</v>
      </c>
      <c r="G29" s="50">
        <v>33.6</v>
      </c>
      <c r="H29" s="50">
        <v>185.2</v>
      </c>
      <c r="I29" s="53">
        <v>0.56999999999999995</v>
      </c>
    </row>
    <row r="30" spans="1:9" x14ac:dyDescent="0.25">
      <c r="A30" s="26" t="s">
        <v>23</v>
      </c>
      <c r="B30" s="54" t="s">
        <v>42</v>
      </c>
      <c r="C30" s="55"/>
      <c r="D30" s="48">
        <v>180</v>
      </c>
      <c r="E30" s="49">
        <v>5.04</v>
      </c>
      <c r="F30" s="49">
        <v>5.8</v>
      </c>
      <c r="G30" s="49">
        <v>8.5</v>
      </c>
      <c r="H30" s="50">
        <v>138</v>
      </c>
      <c r="I30" s="53">
        <v>14.5</v>
      </c>
    </row>
    <row r="31" spans="1:9" x14ac:dyDescent="0.25">
      <c r="A31" s="56"/>
      <c r="B31" s="38" t="s">
        <v>43</v>
      </c>
      <c r="C31" s="38"/>
      <c r="D31" s="39">
        <f>SUM(D29:D30)</f>
        <v>250</v>
      </c>
      <c r="E31" s="40">
        <f>SUM(E29:E30)</f>
        <v>8.94</v>
      </c>
      <c r="F31" s="40">
        <f t="shared" ref="F31:I31" si="3">SUM(F29:F30)</f>
        <v>7.944</v>
      </c>
      <c r="G31" s="40">
        <f t="shared" si="3"/>
        <v>42.1</v>
      </c>
      <c r="H31" s="40">
        <f t="shared" si="3"/>
        <v>323.2</v>
      </c>
      <c r="I31" s="40">
        <f t="shared" si="3"/>
        <v>15.07</v>
      </c>
    </row>
    <row r="32" spans="1:9" x14ac:dyDescent="0.25">
      <c r="A32" s="23" t="s">
        <v>44</v>
      </c>
      <c r="B32" s="24"/>
      <c r="C32" s="24"/>
      <c r="D32" s="24"/>
      <c r="E32" s="24"/>
      <c r="F32" s="24"/>
      <c r="G32" s="24"/>
      <c r="H32" s="24"/>
      <c r="I32" s="25"/>
    </row>
    <row r="33" spans="1:9" ht="29.25" customHeight="1" x14ac:dyDescent="0.25">
      <c r="A33" s="32" t="s">
        <v>45</v>
      </c>
      <c r="B33" s="27" t="s">
        <v>46</v>
      </c>
      <c r="C33" s="27"/>
      <c r="D33" s="28">
        <v>60</v>
      </c>
      <c r="E33" s="29">
        <v>0.5</v>
      </c>
      <c r="F33" s="29">
        <v>5.3</v>
      </c>
      <c r="G33" s="29">
        <v>2.7</v>
      </c>
      <c r="H33" s="30">
        <v>53.5</v>
      </c>
      <c r="I33" s="34">
        <v>13</v>
      </c>
    </row>
    <row r="34" spans="1:9" ht="21" customHeight="1" x14ac:dyDescent="0.25">
      <c r="A34" s="57">
        <v>249</v>
      </c>
      <c r="B34" s="36" t="s">
        <v>54</v>
      </c>
      <c r="C34" s="37"/>
      <c r="D34" s="28">
        <v>80</v>
      </c>
      <c r="E34" s="30">
        <v>9.8000000000000007</v>
      </c>
      <c r="F34" s="30">
        <v>5.6</v>
      </c>
      <c r="G34" s="30">
        <v>6.1</v>
      </c>
      <c r="H34" s="30">
        <v>132.80000000000001</v>
      </c>
      <c r="I34" s="31">
        <v>0.8</v>
      </c>
    </row>
    <row r="35" spans="1:9" x14ac:dyDescent="0.25">
      <c r="A35" s="26">
        <v>342</v>
      </c>
      <c r="B35" s="27" t="s">
        <v>47</v>
      </c>
      <c r="C35" s="27"/>
      <c r="D35" s="28">
        <v>120</v>
      </c>
      <c r="E35" s="29">
        <v>3.2</v>
      </c>
      <c r="F35" s="29">
        <v>5.7</v>
      </c>
      <c r="G35" s="29">
        <v>8.1</v>
      </c>
      <c r="H35" s="29">
        <v>148.80000000000001</v>
      </c>
      <c r="I35" s="31">
        <v>5.4</v>
      </c>
    </row>
    <row r="36" spans="1:9" ht="15" customHeight="1" x14ac:dyDescent="0.25">
      <c r="A36" s="26">
        <v>392</v>
      </c>
      <c r="B36" s="27" t="s">
        <v>55</v>
      </c>
      <c r="C36" s="27"/>
      <c r="D36" s="28">
        <v>180</v>
      </c>
      <c r="E36" s="30">
        <v>1.2</v>
      </c>
      <c r="F36" s="30">
        <v>1.5</v>
      </c>
      <c r="G36" s="30">
        <v>12</v>
      </c>
      <c r="H36" s="29">
        <v>64</v>
      </c>
      <c r="I36" s="31">
        <v>1.3</v>
      </c>
    </row>
    <row r="37" spans="1:9" x14ac:dyDescent="0.25">
      <c r="A37" s="26" t="s">
        <v>30</v>
      </c>
      <c r="B37" s="27" t="s">
        <v>48</v>
      </c>
      <c r="C37" s="27"/>
      <c r="D37" s="28">
        <v>20</v>
      </c>
      <c r="E37" s="29">
        <v>1.51</v>
      </c>
      <c r="F37" s="30">
        <v>0.54220000000000002</v>
      </c>
      <c r="G37" s="29">
        <v>9.7200000000000006</v>
      </c>
      <c r="H37" s="30">
        <v>48.64</v>
      </c>
      <c r="I37" s="31"/>
    </row>
    <row r="38" spans="1:9" ht="15.75" thickBot="1" x14ac:dyDescent="0.3">
      <c r="A38" s="26"/>
      <c r="B38" s="38" t="s">
        <v>49</v>
      </c>
      <c r="C38" s="58"/>
      <c r="D38" s="39">
        <f>SUM(D33:D37)</f>
        <v>460</v>
      </c>
      <c r="E38" s="40">
        <f>SUM(E33:E37)</f>
        <v>16.21</v>
      </c>
      <c r="F38" s="40">
        <f t="shared" ref="F38:I38" si="4">SUM(F33:F37)</f>
        <v>18.642199999999999</v>
      </c>
      <c r="G38" s="40">
        <f t="shared" si="4"/>
        <v>38.619999999999997</v>
      </c>
      <c r="H38" s="40">
        <f t="shared" si="4"/>
        <v>447.74</v>
      </c>
      <c r="I38" s="40">
        <f t="shared" si="4"/>
        <v>20.500000000000004</v>
      </c>
    </row>
    <row r="39" spans="1:9" ht="24" x14ac:dyDescent="0.25">
      <c r="A39" s="59" t="s">
        <v>50</v>
      </c>
      <c r="B39" s="60"/>
      <c r="C39" s="60"/>
      <c r="D39" s="61"/>
      <c r="E39" s="61" t="s">
        <v>13</v>
      </c>
      <c r="F39" s="61"/>
      <c r="G39" s="61"/>
      <c r="H39" s="62" t="s">
        <v>14</v>
      </c>
      <c r="I39" s="63" t="s">
        <v>15</v>
      </c>
    </row>
    <row r="40" spans="1:9" x14ac:dyDescent="0.25">
      <c r="A40" s="64"/>
      <c r="B40" s="65"/>
      <c r="C40" s="65"/>
      <c r="D40" s="65"/>
      <c r="E40" s="66" t="s">
        <v>16</v>
      </c>
      <c r="F40" s="66" t="s">
        <v>17</v>
      </c>
      <c r="G40" s="66" t="s">
        <v>18</v>
      </c>
      <c r="H40" s="67"/>
      <c r="I40" s="68" t="s">
        <v>19</v>
      </c>
    </row>
    <row r="41" spans="1:9" ht="15.75" thickBot="1" x14ac:dyDescent="0.3">
      <c r="A41" s="69"/>
      <c r="B41" s="70"/>
      <c r="C41" s="70"/>
      <c r="D41" s="70"/>
      <c r="E41" s="71">
        <f>E16+E20+E27+E31+E38</f>
        <v>58.721989999999998</v>
      </c>
      <c r="F41" s="71">
        <f>F16+F20+F27+F31+F38</f>
        <v>71.468199999999996</v>
      </c>
      <c r="G41" s="71">
        <f>G16+G20+G27+G31+G38</f>
        <v>228.72</v>
      </c>
      <c r="H41" s="71">
        <f>H16+H20+H27+H31+H38</f>
        <v>1957.91489</v>
      </c>
      <c r="I41" s="71">
        <f>I16+I20+I27+I31+I38</f>
        <v>99.57</v>
      </c>
    </row>
  </sheetData>
  <mergeCells count="39">
    <mergeCell ref="B37:C37"/>
    <mergeCell ref="A39:D41"/>
    <mergeCell ref="E39:G39"/>
    <mergeCell ref="H39:H40"/>
    <mergeCell ref="A32:I32"/>
    <mergeCell ref="B33:C33"/>
    <mergeCell ref="B34:C34"/>
    <mergeCell ref="B35:C35"/>
    <mergeCell ref="B36:C36"/>
    <mergeCell ref="B24:C24"/>
    <mergeCell ref="B25:C25"/>
    <mergeCell ref="B26:C26"/>
    <mergeCell ref="A28:I28"/>
    <mergeCell ref="B29:C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A36" sqref="A36:I36"/>
    </sheetView>
  </sheetViews>
  <sheetFormatPr defaultRowHeight="15" x14ac:dyDescent="0.25"/>
  <cols>
    <col min="2" max="2" width="18" customWidth="1"/>
    <col min="3" max="3" width="14.42578125" customWidth="1"/>
  </cols>
  <sheetData>
    <row r="1" spans="1:9" x14ac:dyDescent="0.25">
      <c r="A1" s="1" t="s">
        <v>51</v>
      </c>
      <c r="B1" s="2"/>
      <c r="C1" s="2"/>
      <c r="D1" s="3">
        <v>45302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5</v>
      </c>
      <c r="B3" s="9" t="s">
        <v>2</v>
      </c>
      <c r="C3" s="10">
        <v>5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56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ht="29.25" customHeight="1" x14ac:dyDescent="0.25">
      <c r="A11" s="26" t="s">
        <v>21</v>
      </c>
      <c r="B11" s="27" t="s">
        <v>22</v>
      </c>
      <c r="C11" s="27"/>
      <c r="D11" s="28">
        <v>150</v>
      </c>
      <c r="E11" s="29">
        <v>3.8</v>
      </c>
      <c r="F11" s="29">
        <v>7.2</v>
      </c>
      <c r="G11" s="29">
        <v>19.399999999999999</v>
      </c>
      <c r="H11" s="30">
        <v>203</v>
      </c>
      <c r="I11" s="31">
        <v>1.5</v>
      </c>
    </row>
    <row r="12" spans="1:9" x14ac:dyDescent="0.25">
      <c r="A12" s="32" t="s">
        <v>23</v>
      </c>
      <c r="B12" s="27" t="s">
        <v>24</v>
      </c>
      <c r="C12" s="27"/>
      <c r="D12" s="28">
        <v>10</v>
      </c>
      <c r="E12" s="29">
        <v>2.2999999999999998</v>
      </c>
      <c r="F12" s="29">
        <v>3</v>
      </c>
      <c r="G12" s="33">
        <v>0</v>
      </c>
      <c r="H12" s="29">
        <v>36.299999999999997</v>
      </c>
      <c r="I12" s="34">
        <v>0.1</v>
      </c>
    </row>
    <row r="13" spans="1:9" ht="24.75" customHeight="1" x14ac:dyDescent="0.25">
      <c r="A13" s="32" t="s">
        <v>23</v>
      </c>
      <c r="B13" s="35" t="s">
        <v>25</v>
      </c>
      <c r="C13" s="35"/>
      <c r="D13" s="28">
        <v>5</v>
      </c>
      <c r="E13" s="30">
        <v>0.05</v>
      </c>
      <c r="F13" s="30">
        <v>4.1500000000000004</v>
      </c>
      <c r="G13" s="30">
        <v>0.05</v>
      </c>
      <c r="H13" s="30">
        <v>37.450000000000003</v>
      </c>
      <c r="I13" s="31">
        <v>0</v>
      </c>
    </row>
    <row r="14" spans="1:9" x14ac:dyDescent="0.25">
      <c r="A14" s="26" t="s">
        <v>23</v>
      </c>
      <c r="B14" s="27" t="s">
        <v>26</v>
      </c>
      <c r="C14" s="27"/>
      <c r="D14" s="28">
        <v>20</v>
      </c>
      <c r="E14" s="29">
        <v>1.9</v>
      </c>
      <c r="F14" s="30">
        <v>0.6</v>
      </c>
      <c r="G14" s="30">
        <v>10.4</v>
      </c>
      <c r="H14" s="30">
        <v>52.7</v>
      </c>
      <c r="I14" s="31"/>
    </row>
    <row r="15" spans="1:9" x14ac:dyDescent="0.25">
      <c r="A15" s="26">
        <v>397</v>
      </c>
      <c r="B15" s="36" t="s">
        <v>27</v>
      </c>
      <c r="C15" s="37"/>
      <c r="D15" s="28">
        <v>180</v>
      </c>
      <c r="E15" s="29">
        <v>3.3</v>
      </c>
      <c r="F15" s="29">
        <v>3.4</v>
      </c>
      <c r="G15" s="29">
        <v>23</v>
      </c>
      <c r="H15" s="29">
        <v>109.6</v>
      </c>
      <c r="I15" s="31">
        <v>1.2</v>
      </c>
    </row>
    <row r="16" spans="1:9" x14ac:dyDescent="0.25">
      <c r="A16" s="26"/>
      <c r="B16" s="38" t="s">
        <v>28</v>
      </c>
      <c r="C16" s="38"/>
      <c r="D16" s="39">
        <f>SUM(D11:D15)</f>
        <v>365</v>
      </c>
      <c r="E16" s="40">
        <f>SUM(E11:E15)</f>
        <v>11.349999999999998</v>
      </c>
      <c r="F16" s="40">
        <f t="shared" ref="F16:I16" si="0">SUM(F11:F15)</f>
        <v>18.349999999999998</v>
      </c>
      <c r="G16" s="40">
        <f t="shared" si="0"/>
        <v>52.85</v>
      </c>
      <c r="H16" s="40">
        <f t="shared" si="0"/>
        <v>439.04999999999995</v>
      </c>
      <c r="I16" s="40">
        <f t="shared" si="0"/>
        <v>2.8</v>
      </c>
    </row>
    <row r="17" spans="1:9" x14ac:dyDescent="0.25">
      <c r="A17" s="23" t="s">
        <v>29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41" t="s">
        <v>30</v>
      </c>
      <c r="B18" s="27" t="s">
        <v>31</v>
      </c>
      <c r="C18" s="27"/>
      <c r="D18" s="28">
        <v>100</v>
      </c>
      <c r="E18" s="29">
        <v>0.1</v>
      </c>
      <c r="F18" s="33"/>
      <c r="G18" s="29">
        <v>3.5</v>
      </c>
      <c r="H18" s="30">
        <v>20</v>
      </c>
      <c r="I18" s="34">
        <v>0.8</v>
      </c>
    </row>
    <row r="19" spans="1:9" x14ac:dyDescent="0.25">
      <c r="A19" s="42" t="s">
        <v>23</v>
      </c>
      <c r="B19" s="27" t="s">
        <v>32</v>
      </c>
      <c r="C19" s="27"/>
      <c r="D19" s="28">
        <v>100</v>
      </c>
      <c r="E19" s="30">
        <v>1</v>
      </c>
      <c r="F19" s="43">
        <v>0.56000000000000005</v>
      </c>
      <c r="G19" s="30">
        <v>10.199999999999999</v>
      </c>
      <c r="H19" s="30">
        <v>55.4</v>
      </c>
      <c r="I19" s="34">
        <v>30</v>
      </c>
    </row>
    <row r="20" spans="1:9" x14ac:dyDescent="0.25">
      <c r="A20" s="44"/>
      <c r="B20" s="38" t="s">
        <v>33</v>
      </c>
      <c r="C20" s="38"/>
      <c r="D20" s="45">
        <f>SUM(D18:D19)</f>
        <v>200</v>
      </c>
      <c r="E20" s="46">
        <f>SUM(E18:E19)</f>
        <v>1.1000000000000001</v>
      </c>
      <c r="F20" s="46">
        <f t="shared" ref="F20:I20" si="1">SUM(F18:F19)</f>
        <v>0.56000000000000005</v>
      </c>
      <c r="G20" s="46">
        <f t="shared" si="1"/>
        <v>13.7</v>
      </c>
      <c r="H20" s="46">
        <f t="shared" si="1"/>
        <v>75.400000000000006</v>
      </c>
      <c r="I20" s="46">
        <f t="shared" si="1"/>
        <v>30.8</v>
      </c>
    </row>
    <row r="21" spans="1:9" x14ac:dyDescent="0.25">
      <c r="A21" s="23" t="s">
        <v>34</v>
      </c>
      <c r="B21" s="24"/>
      <c r="C21" s="24"/>
      <c r="D21" s="24"/>
      <c r="E21" s="24"/>
      <c r="F21" s="24"/>
      <c r="G21" s="24"/>
      <c r="H21" s="24"/>
      <c r="I21" s="25"/>
    </row>
    <row r="22" spans="1:9" ht="48.75" customHeight="1" x14ac:dyDescent="0.25">
      <c r="A22" s="47">
        <v>34</v>
      </c>
      <c r="B22" s="35" t="s">
        <v>35</v>
      </c>
      <c r="C22" s="35"/>
      <c r="D22" s="48">
        <v>40</v>
      </c>
      <c r="E22" s="49">
        <v>0.6</v>
      </c>
      <c r="F22" s="49">
        <v>3.9</v>
      </c>
      <c r="G22" s="49">
        <v>3</v>
      </c>
      <c r="H22" s="50">
        <v>49.6</v>
      </c>
      <c r="I22" s="51">
        <v>3.6</v>
      </c>
    </row>
    <row r="23" spans="1:9" ht="24.75" customHeight="1" x14ac:dyDescent="0.25">
      <c r="A23" s="26">
        <v>76</v>
      </c>
      <c r="B23" s="27" t="s">
        <v>36</v>
      </c>
      <c r="C23" s="27"/>
      <c r="D23" s="28">
        <v>150</v>
      </c>
      <c r="E23" s="29">
        <v>4.5</v>
      </c>
      <c r="F23" s="29">
        <v>5.9</v>
      </c>
      <c r="G23" s="29">
        <v>5.5</v>
      </c>
      <c r="H23" s="30">
        <v>111.1</v>
      </c>
      <c r="I23" s="34">
        <v>4.5999999999999996</v>
      </c>
    </row>
    <row r="24" spans="1:9" ht="28.5" customHeight="1" x14ac:dyDescent="0.25">
      <c r="A24" s="52">
        <v>274</v>
      </c>
      <c r="B24" s="35" t="s">
        <v>53</v>
      </c>
      <c r="C24" s="35"/>
      <c r="D24" s="48">
        <v>140</v>
      </c>
      <c r="E24" s="49">
        <v>7.7</v>
      </c>
      <c r="F24" s="49">
        <v>7.1</v>
      </c>
      <c r="G24" s="49">
        <v>17.5</v>
      </c>
      <c r="H24" s="50">
        <v>168.4</v>
      </c>
      <c r="I24" s="53">
        <v>12.6</v>
      </c>
    </row>
    <row r="25" spans="1:9" ht="34.5" customHeight="1" x14ac:dyDescent="0.25">
      <c r="A25" s="26">
        <v>376</v>
      </c>
      <c r="B25" s="27" t="s">
        <v>37</v>
      </c>
      <c r="C25" s="27"/>
      <c r="D25" s="28">
        <v>180</v>
      </c>
      <c r="E25" s="30">
        <v>0.38</v>
      </c>
      <c r="F25" s="30">
        <v>1.2E-2</v>
      </c>
      <c r="G25" s="30">
        <v>25</v>
      </c>
      <c r="H25" s="30">
        <v>101.76</v>
      </c>
      <c r="I25" s="31">
        <v>5.5</v>
      </c>
    </row>
    <row r="26" spans="1:9" x14ac:dyDescent="0.25">
      <c r="A26" s="26" t="s">
        <v>23</v>
      </c>
      <c r="B26" s="27" t="s">
        <v>38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1"/>
    </row>
    <row r="27" spans="1:9" x14ac:dyDescent="0.25">
      <c r="A27" s="26"/>
      <c r="B27" s="38" t="s">
        <v>39</v>
      </c>
      <c r="C27" s="38"/>
      <c r="D27" s="45">
        <f t="shared" ref="D27:I27" si="2">SUM(D22:D26)</f>
        <v>535</v>
      </c>
      <c r="E27" s="46">
        <f t="shared" si="2"/>
        <v>14.651990000000001</v>
      </c>
      <c r="F27" s="46">
        <f t="shared" si="2"/>
        <v>17.361999999999998</v>
      </c>
      <c r="G27" s="46">
        <f t="shared" si="2"/>
        <v>64.11</v>
      </c>
      <c r="H27" s="46">
        <f t="shared" si="2"/>
        <v>490.49489</v>
      </c>
      <c r="I27" s="46">
        <f t="shared" si="2"/>
        <v>26.299999999999997</v>
      </c>
    </row>
    <row r="28" spans="1:9" x14ac:dyDescent="0.25">
      <c r="A28" s="23" t="s">
        <v>40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52">
        <v>738</v>
      </c>
      <c r="B29" s="35" t="s">
        <v>41</v>
      </c>
      <c r="C29" s="35"/>
      <c r="D29" s="48">
        <v>60</v>
      </c>
      <c r="E29" s="49">
        <v>3.3</v>
      </c>
      <c r="F29" s="49">
        <v>1.8</v>
      </c>
      <c r="G29" s="50">
        <v>28.8</v>
      </c>
      <c r="H29" s="50">
        <v>157.19999999999999</v>
      </c>
      <c r="I29" s="53">
        <v>0.5</v>
      </c>
    </row>
    <row r="30" spans="1:9" x14ac:dyDescent="0.25">
      <c r="A30" s="26" t="s">
        <v>23</v>
      </c>
      <c r="B30" s="54" t="s">
        <v>42</v>
      </c>
      <c r="C30" s="55"/>
      <c r="D30" s="48">
        <v>180</v>
      </c>
      <c r="E30" s="49">
        <v>5.04</v>
      </c>
      <c r="F30" s="49">
        <v>5.8</v>
      </c>
      <c r="G30" s="49">
        <v>8.5</v>
      </c>
      <c r="H30" s="50">
        <v>138</v>
      </c>
      <c r="I30" s="53">
        <v>14.5</v>
      </c>
    </row>
    <row r="31" spans="1:9" x14ac:dyDescent="0.25">
      <c r="A31" s="56"/>
      <c r="B31" s="38" t="s">
        <v>43</v>
      </c>
      <c r="C31" s="38"/>
      <c r="D31" s="39">
        <f>SUM(D29:D30)</f>
        <v>240</v>
      </c>
      <c r="E31" s="40">
        <f>SUM(E29:E30)</f>
        <v>8.34</v>
      </c>
      <c r="F31" s="40">
        <f t="shared" ref="F31:I31" si="3">SUM(F29:F30)</f>
        <v>7.6</v>
      </c>
      <c r="G31" s="40">
        <f t="shared" si="3"/>
        <v>37.299999999999997</v>
      </c>
      <c r="H31" s="40">
        <f t="shared" si="3"/>
        <v>295.2</v>
      </c>
      <c r="I31" s="40">
        <f t="shared" si="3"/>
        <v>15</v>
      </c>
    </row>
    <row r="32" spans="1:9" x14ac:dyDescent="0.25">
      <c r="A32" s="23" t="s">
        <v>44</v>
      </c>
      <c r="B32" s="24"/>
      <c r="C32" s="24"/>
      <c r="D32" s="24"/>
      <c r="E32" s="24"/>
      <c r="F32" s="24"/>
      <c r="G32" s="24"/>
      <c r="H32" s="24"/>
      <c r="I32" s="25"/>
    </row>
    <row r="33" spans="1:9" ht="32.25" customHeight="1" x14ac:dyDescent="0.25">
      <c r="A33" s="32" t="s">
        <v>45</v>
      </c>
      <c r="B33" s="27" t="s">
        <v>46</v>
      </c>
      <c r="C33" s="27"/>
      <c r="D33" s="28">
        <v>40</v>
      </c>
      <c r="E33" s="29">
        <v>0.3</v>
      </c>
      <c r="F33" s="29">
        <v>3.5</v>
      </c>
      <c r="G33" s="29">
        <v>1.8</v>
      </c>
      <c r="H33" s="30">
        <v>35.6</v>
      </c>
      <c r="I33" s="34">
        <v>8.6999999999999993</v>
      </c>
    </row>
    <row r="34" spans="1:9" ht="27" customHeight="1" x14ac:dyDescent="0.25">
      <c r="A34" s="57">
        <v>249</v>
      </c>
      <c r="B34" s="36" t="s">
        <v>57</v>
      </c>
      <c r="C34" s="37"/>
      <c r="D34" s="28">
        <v>60</v>
      </c>
      <c r="E34" s="30">
        <v>7.3</v>
      </c>
      <c r="F34" s="30">
        <v>4.2</v>
      </c>
      <c r="G34" s="30">
        <v>4.5</v>
      </c>
      <c r="H34" s="30">
        <v>99.6</v>
      </c>
      <c r="I34" s="31">
        <v>0.6</v>
      </c>
    </row>
    <row r="35" spans="1:9" x14ac:dyDescent="0.25">
      <c r="A35" s="26">
        <v>342</v>
      </c>
      <c r="B35" s="27" t="s">
        <v>47</v>
      </c>
      <c r="C35" s="27"/>
      <c r="D35" s="28">
        <v>120</v>
      </c>
      <c r="E35" s="29">
        <v>3.2</v>
      </c>
      <c r="F35" s="29">
        <v>5.7</v>
      </c>
      <c r="G35" s="29">
        <v>8.1</v>
      </c>
      <c r="H35" s="29">
        <v>148.80000000000001</v>
      </c>
      <c r="I35" s="31">
        <v>5.4</v>
      </c>
    </row>
    <row r="36" spans="1:9" x14ac:dyDescent="0.25">
      <c r="A36" s="26">
        <v>392</v>
      </c>
      <c r="B36" s="27" t="s">
        <v>55</v>
      </c>
      <c r="C36" s="27"/>
      <c r="D36" s="28">
        <v>180</v>
      </c>
      <c r="E36" s="30">
        <v>1.2</v>
      </c>
      <c r="F36" s="30">
        <v>1.5</v>
      </c>
      <c r="G36" s="30">
        <v>12</v>
      </c>
      <c r="H36" s="29">
        <v>64</v>
      </c>
      <c r="I36" s="31">
        <v>1.3</v>
      </c>
    </row>
    <row r="37" spans="1:9" x14ac:dyDescent="0.25">
      <c r="A37" s="26" t="s">
        <v>23</v>
      </c>
      <c r="B37" s="27" t="s">
        <v>38</v>
      </c>
      <c r="C37" s="27"/>
      <c r="D37" s="28">
        <v>25</v>
      </c>
      <c r="E37" s="30">
        <v>1.4719899999999999</v>
      </c>
      <c r="F37" s="30">
        <v>0.45</v>
      </c>
      <c r="G37" s="30">
        <v>13.11</v>
      </c>
      <c r="H37" s="30">
        <v>58.54</v>
      </c>
      <c r="I37" s="31"/>
    </row>
    <row r="38" spans="1:9" x14ac:dyDescent="0.25">
      <c r="A38" s="26" t="s">
        <v>30</v>
      </c>
      <c r="B38" s="27" t="s">
        <v>48</v>
      </c>
      <c r="C38" s="27"/>
      <c r="D38" s="28">
        <v>20</v>
      </c>
      <c r="E38" s="29">
        <v>1.51</v>
      </c>
      <c r="F38" s="30">
        <v>0.54220000000000002</v>
      </c>
      <c r="G38" s="29">
        <v>9.7200000000000006</v>
      </c>
      <c r="H38" s="30">
        <v>48.64</v>
      </c>
      <c r="I38" s="31"/>
    </row>
    <row r="39" spans="1:9" ht="15.75" thickBot="1" x14ac:dyDescent="0.3">
      <c r="A39" s="26"/>
      <c r="B39" s="38" t="s">
        <v>49</v>
      </c>
      <c r="C39" s="58"/>
      <c r="D39" s="39">
        <f>SUM(D33:D38)</f>
        <v>445</v>
      </c>
      <c r="E39" s="40">
        <f>SUM(E33:E38)</f>
        <v>14.98199</v>
      </c>
      <c r="F39" s="40">
        <f t="shared" ref="F39:I39" si="4">SUM(F33:F38)</f>
        <v>15.892199999999999</v>
      </c>
      <c r="G39" s="40">
        <f t="shared" si="4"/>
        <v>49.23</v>
      </c>
      <c r="H39" s="40">
        <f t="shared" si="4"/>
        <v>455.18</v>
      </c>
      <c r="I39" s="40">
        <f t="shared" si="4"/>
        <v>16</v>
      </c>
    </row>
    <row r="40" spans="1:9" ht="24" x14ac:dyDescent="0.25">
      <c r="A40" s="59" t="s">
        <v>58</v>
      </c>
      <c r="B40" s="60"/>
      <c r="C40" s="60"/>
      <c r="D40" s="61"/>
      <c r="E40" s="61" t="s">
        <v>13</v>
      </c>
      <c r="F40" s="61"/>
      <c r="G40" s="61"/>
      <c r="H40" s="62" t="s">
        <v>14</v>
      </c>
      <c r="I40" s="63" t="s">
        <v>15</v>
      </c>
    </row>
    <row r="41" spans="1:9" x14ac:dyDescent="0.25">
      <c r="A41" s="64"/>
      <c r="B41" s="65"/>
      <c r="C41" s="65"/>
      <c r="D41" s="65"/>
      <c r="E41" s="66" t="s">
        <v>16</v>
      </c>
      <c r="F41" s="66" t="s">
        <v>17</v>
      </c>
      <c r="G41" s="66" t="s">
        <v>18</v>
      </c>
      <c r="H41" s="67"/>
      <c r="I41" s="68" t="s">
        <v>19</v>
      </c>
    </row>
    <row r="42" spans="1:9" ht="15.75" thickBot="1" x14ac:dyDescent="0.3">
      <c r="A42" s="69"/>
      <c r="B42" s="70"/>
      <c r="C42" s="70"/>
      <c r="D42" s="70"/>
      <c r="E42" s="71">
        <f>E16+E20+E27+E31+E39</f>
        <v>50.42398</v>
      </c>
      <c r="F42" s="71">
        <f>F16+F20+F27+F31+F39</f>
        <v>59.764199999999988</v>
      </c>
      <c r="G42" s="71">
        <f>G16+G20+G27+G31+G39</f>
        <v>217.18999999999997</v>
      </c>
      <c r="H42" s="71">
        <f>H16+H20+H27+H31+H39</f>
        <v>1755.3248900000001</v>
      </c>
      <c r="I42" s="71">
        <f>I16+I20+I27+I31+I39</f>
        <v>90.9</v>
      </c>
    </row>
  </sheetData>
  <mergeCells count="40">
    <mergeCell ref="B38:C38"/>
    <mergeCell ref="A40:D42"/>
    <mergeCell ref="E40:G40"/>
    <mergeCell ref="H40:H41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2024-01-10T03:53:20Z</dcterms:modified>
</cp:coreProperties>
</file>