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I30" i="2"/>
  <c r="H30" i="2"/>
  <c r="G30" i="2"/>
  <c r="F30" i="2"/>
  <c r="E30" i="2"/>
  <c r="D30" i="2"/>
  <c r="I26" i="2"/>
  <c r="H26" i="2"/>
  <c r="G26" i="2"/>
  <c r="F26" i="2"/>
  <c r="E26" i="2"/>
  <c r="D26" i="2"/>
  <c r="I19" i="2"/>
  <c r="H19" i="2"/>
  <c r="G19" i="2"/>
  <c r="F19" i="2"/>
  <c r="E19" i="2"/>
  <c r="D19" i="2"/>
  <c r="I15" i="2"/>
  <c r="I40" i="2" s="1"/>
  <c r="H15" i="2"/>
  <c r="H40" i="2" s="1"/>
  <c r="G15" i="2"/>
  <c r="G40" i="2" s="1"/>
  <c r="F15" i="2"/>
  <c r="F40" i="2" s="1"/>
  <c r="E15" i="2"/>
  <c r="E40" i="2" s="1"/>
  <c r="D15" i="2"/>
  <c r="I39" i="1" l="1"/>
  <c r="H39" i="1"/>
  <c r="G39" i="1"/>
  <c r="F39" i="1"/>
  <c r="E39" i="1"/>
  <c r="D39" i="1"/>
  <c r="I32" i="1"/>
  <c r="H32" i="1"/>
  <c r="G32" i="1"/>
  <c r="F32" i="1"/>
  <c r="E32" i="1"/>
  <c r="D32" i="1"/>
  <c r="I28" i="1"/>
  <c r="H28" i="1"/>
  <c r="G28" i="1"/>
  <c r="F28" i="1"/>
  <c r="E28" i="1"/>
  <c r="D28" i="1"/>
  <c r="I21" i="1"/>
  <c r="H21" i="1"/>
  <c r="G21" i="1"/>
  <c r="F21" i="1"/>
  <c r="E21" i="1"/>
  <c r="D21" i="1"/>
  <c r="I17" i="1"/>
  <c r="I42" i="1" s="1"/>
  <c r="H17" i="1"/>
  <c r="H42" i="1" s="1"/>
  <c r="G17" i="1"/>
  <c r="G42" i="1" s="1"/>
  <c r="F17" i="1"/>
  <c r="F42" i="1" s="1"/>
  <c r="E17" i="1"/>
  <c r="E42" i="1" s="1"/>
  <c r="D17" i="1"/>
</calcChain>
</file>

<file path=xl/sharedStrings.xml><?xml version="1.0" encoding="utf-8"?>
<sst xmlns="http://schemas.openxmlformats.org/spreadsheetml/2006/main" count="139" uniqueCount="65">
  <si>
    <t>Заведующий  МАДОУ "Детский сад № 58</t>
  </si>
  <si>
    <t>День:</t>
  </si>
  <si>
    <t>Т.В. Асекритова</t>
  </si>
  <si>
    <t>Неделя:</t>
  </si>
  <si>
    <t>Сезон:</t>
  </si>
  <si>
    <t xml:space="preserve">Основное </t>
  </si>
  <si>
    <t xml:space="preserve">с 01 сентября  по 01 марта </t>
  </si>
  <si>
    <t>Возрастная категория:</t>
  </si>
  <si>
    <t>3-7 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</si>
  <si>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</si>
  <si>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</si>
  <si>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</si>
  <si>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</si>
  <si>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</si>
  <si>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</si>
  <si>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</si>
  <si>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</si>
  <si>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</si>
  <si>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</si>
  <si>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</si>
  <si>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262 (к) I</t>
  </si>
  <si>
    <t>Каша жидкая на молоке (рисовая)</t>
  </si>
  <si>
    <t>произ.</t>
  </si>
  <si>
    <t>Масло коровье сладкосливочное несоленое порц.</t>
  </si>
  <si>
    <t>Хлеб из муки пшеничной первого сорта</t>
  </si>
  <si>
    <t>5.1.</t>
  </si>
  <si>
    <t>Яйцо отварное</t>
  </si>
  <si>
    <t xml:space="preserve">ИТОГО за завтрак </t>
  </si>
  <si>
    <t>Завтрак2 в 10:30</t>
  </si>
  <si>
    <t>Сок  фруктовый</t>
  </si>
  <si>
    <t xml:space="preserve">ИТОГО за второй завтрак </t>
  </si>
  <si>
    <t>Обед</t>
  </si>
  <si>
    <t>140(с)</t>
  </si>
  <si>
    <t xml:space="preserve">Суп с макаронными изделиями, с птицей </t>
  </si>
  <si>
    <t>403 (к)</t>
  </si>
  <si>
    <t xml:space="preserve">Плов с мясом </t>
  </si>
  <si>
    <t>Компот из ягод (вишня  )</t>
  </si>
  <si>
    <t>произв.</t>
  </si>
  <si>
    <t xml:space="preserve">Хлеб ржано-пшеничный </t>
  </si>
  <si>
    <t xml:space="preserve">ИТОГО за обед </t>
  </si>
  <si>
    <t>Полдник</t>
  </si>
  <si>
    <t xml:space="preserve">776 (с) </t>
  </si>
  <si>
    <t>Булочка "Розовая "</t>
  </si>
  <si>
    <t xml:space="preserve">Йогурт фруктовый </t>
  </si>
  <si>
    <t xml:space="preserve">ИТОГО за полдник </t>
  </si>
  <si>
    <t>Ужин</t>
  </si>
  <si>
    <t xml:space="preserve">Суфле куринное </t>
  </si>
  <si>
    <t>204./317</t>
  </si>
  <si>
    <t xml:space="preserve">Макароны отварные </t>
  </si>
  <si>
    <t xml:space="preserve">Чай с сахаром </t>
  </si>
  <si>
    <t xml:space="preserve">ИТОГО за ужин </t>
  </si>
  <si>
    <t>ИТОГО ПИЩЕВАЯ И ЭНЕРГЕТИЧЕСКАЯ ЦЕННОСТЬ ДЕНЬ 6, НЕДЕЛЯ 2 СЕЗОН ОСНОВНОЙ   (с 01.09 по 01.03),           возрастная категория 3 - 7 лет</t>
  </si>
  <si>
    <t>257 (к) I</t>
  </si>
  <si>
    <t>Каша жидкая на молоке (манная)</t>
  </si>
  <si>
    <t xml:space="preserve">Батон пшеничный </t>
  </si>
  <si>
    <t xml:space="preserve">Какао с молоком </t>
  </si>
  <si>
    <t>Киви</t>
  </si>
  <si>
    <t xml:space="preserve">Салат из свежих помидоров и зеленого лука </t>
  </si>
  <si>
    <t xml:space="preserve">  Меню и пищевая ценность  блюд на </t>
  </si>
  <si>
    <t xml:space="preserve">Салат из свуеклы с растительным маслом </t>
  </si>
  <si>
    <t>Утверждаю</t>
  </si>
  <si>
    <t>1,5-3 лет</t>
  </si>
  <si>
    <t>Сок фруктовый</t>
  </si>
  <si>
    <t>ИТОГО ПИЩЕВАЯ И ЭНЕРГЕТИЧЕСКАЯ ЦЕННОСТЬ ДЕНЬ 6, НЕДЕЛЯ 2 СЕЗОН ОСНОВНОЙ   (с 01.09 по 01.03),           возрастная категория 1,5-3 лет</t>
  </si>
  <si>
    <t xml:space="preserve">Салат из свеклы и растительного масла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</si>
</sst>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indent="1"/>
    </xf>
    <xf numFmtId="0" fontId="2" fillId="0" borderId="5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1"/>
    </xf>
    <xf numFmtId="4" fontId="1" fillId="0" borderId="4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1" fontId="1" fillId="0" borderId="6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left" vertical="top" wrapText="1"/>
    </xf>
    <xf numFmtId="1" fontId="1" fillId="0" borderId="9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0" fontId="0" fillId="0" borderId="5" xfId="0" applyFill="1" applyBorder="1"/>
    <xf numFmtId="0" fontId="4" fillId="0" borderId="5" xfId="0" applyFont="1" applyFill="1" applyBorder="1"/>
    <xf numFmtId="1" fontId="4" fillId="0" borderId="5" xfId="0" applyNumberFormat="1" applyFont="1" applyFill="1" applyBorder="1"/>
    <xf numFmtId="164" fontId="4" fillId="0" borderId="5" xfId="0" applyNumberFormat="1" applyFont="1" applyFill="1" applyBorder="1"/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1" fontId="5" fillId="0" borderId="0" xfId="0" applyNumberFormat="1" applyFont="1" applyFill="1"/>
    <xf numFmtId="2" fontId="5" fillId="0" borderId="0" xfId="0" applyNumberFormat="1" applyFont="1" applyFill="1"/>
    <xf numFmtId="164" fontId="1" fillId="0" borderId="6" xfId="0" applyNumberFormat="1" applyFont="1" applyFill="1" applyBorder="1" applyAlignment="1">
      <alignment horizontal="center" vertical="top"/>
    </xf>
    <xf numFmtId="1" fontId="4" fillId="0" borderId="0" xfId="0" applyNumberFormat="1" applyFont="1" applyFill="1"/>
    <xf numFmtId="164" fontId="4" fillId="0" borderId="0" xfId="0" applyNumberFormat="1" applyFont="1" applyFill="1"/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0" borderId="7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165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13" workbookViewId="0">
      <selection activeCell="A16" sqref="A16:I16"/>
    </sheetView>
  </sheetViews>
  <sheetFormatPr defaultRowHeight="15" x14ac:dyDescent="0.25"/>
  <cols>
    <col min="2" max="2" width="16.140625" customWidth="1"/>
    <col min="4" max="4" width="10.140625" bestFit="1" customWidth="1"/>
  </cols>
  <sheetData>
    <row r="1" spans="1:9" x14ac:dyDescent="0.25">
      <c r="A1" s="80" t="s">
        <v>58</v>
      </c>
      <c r="B1" s="81"/>
      <c r="C1" s="81"/>
      <c r="D1" s="82">
        <v>45307</v>
      </c>
      <c r="E1" s="82"/>
      <c r="F1" s="82"/>
    </row>
    <row r="3" spans="1:9" x14ac:dyDescent="0.25">
      <c r="A3" s="1"/>
      <c r="B3" s="2"/>
      <c r="C3" s="2"/>
      <c r="D3" s="3" t="s">
        <v>0</v>
      </c>
      <c r="E3" s="3"/>
      <c r="F3" s="3"/>
      <c r="G3" s="3"/>
      <c r="H3" s="3"/>
      <c r="I3" s="4"/>
    </row>
    <row r="4" spans="1:9" x14ac:dyDescent="0.25">
      <c r="A4" s="1">
        <v>6</v>
      </c>
      <c r="B4" s="5" t="s">
        <v>1</v>
      </c>
      <c r="C4" s="6">
        <v>1</v>
      </c>
      <c r="D4" s="2"/>
      <c r="E4" s="7"/>
      <c r="F4" s="7"/>
      <c r="G4" s="8" t="s">
        <v>2</v>
      </c>
      <c r="H4" s="8"/>
      <c r="I4" s="9"/>
    </row>
    <row r="5" spans="1:9" x14ac:dyDescent="0.25">
      <c r="A5" s="1"/>
      <c r="B5" s="5" t="s">
        <v>3</v>
      </c>
      <c r="C5" s="6">
        <v>2</v>
      </c>
      <c r="D5" s="2"/>
      <c r="E5" s="2"/>
      <c r="F5" s="2"/>
      <c r="G5" s="2"/>
      <c r="H5" s="10"/>
      <c r="I5" s="11"/>
    </row>
    <row r="6" spans="1:9" x14ac:dyDescent="0.25">
      <c r="A6" s="1"/>
      <c r="B6" s="5" t="s">
        <v>4</v>
      </c>
      <c r="C6" s="2" t="s">
        <v>5</v>
      </c>
      <c r="D6" s="3" t="s">
        <v>6</v>
      </c>
      <c r="E6" s="3"/>
      <c r="F6" s="3"/>
      <c r="G6" s="3"/>
      <c r="H6" s="3"/>
      <c r="I6" s="11"/>
    </row>
    <row r="7" spans="1:9" x14ac:dyDescent="0.25">
      <c r="A7" s="1"/>
      <c r="B7" s="12" t="s">
        <v>7</v>
      </c>
      <c r="C7" s="13" t="s">
        <v>8</v>
      </c>
      <c r="D7" s="2"/>
      <c r="E7" s="2"/>
      <c r="F7" s="2"/>
      <c r="G7" s="2"/>
      <c r="H7" s="10"/>
      <c r="I7" s="11"/>
    </row>
    <row r="8" spans="1:9" x14ac:dyDescent="0.25">
      <c r="A8" s="1"/>
      <c r="B8" s="2"/>
      <c r="C8" s="2"/>
      <c r="D8" s="2"/>
      <c r="E8" s="2"/>
      <c r="F8" s="2"/>
      <c r="G8" s="2"/>
      <c r="H8" s="10"/>
      <c r="I8" s="11"/>
    </row>
    <row r="9" spans="1:9" ht="25.5" x14ac:dyDescent="0.25">
      <c r="A9" s="14" t="s">
        <v>9</v>
      </c>
      <c r="B9" s="15" t="s">
        <v>10</v>
      </c>
      <c r="C9" s="15"/>
      <c r="D9" s="15" t="s">
        <v>11</v>
      </c>
      <c r="E9" s="15" t="s">
        <v>12</v>
      </c>
      <c r="F9" s="15"/>
      <c r="G9" s="15"/>
      <c r="H9" s="16" t="s">
        <v>13</v>
      </c>
      <c r="I9" s="17" t="s">
        <v>14</v>
      </c>
    </row>
    <row r="10" spans="1:9" x14ac:dyDescent="0.25">
      <c r="A10" s="14"/>
      <c r="B10" s="15"/>
      <c r="C10" s="15"/>
      <c r="D10" s="15"/>
      <c r="E10" s="18" t="s">
        <v>15</v>
      </c>
      <c r="F10" s="18" t="s">
        <v>16</v>
      </c>
      <c r="G10" s="18" t="s">
        <v>17</v>
      </c>
      <c r="H10" s="16"/>
      <c r="I10" s="17" t="s">
        <v>18</v>
      </c>
    </row>
    <row r="11" spans="1:9" x14ac:dyDescent="0.25">
      <c r="A11" s="19" t="s">
        <v>19</v>
      </c>
      <c r="B11" s="20"/>
      <c r="C11" s="20"/>
      <c r="D11" s="20"/>
      <c r="E11" s="20"/>
      <c r="F11" s="20"/>
      <c r="G11" s="20"/>
      <c r="H11" s="20"/>
      <c r="I11" s="21"/>
    </row>
    <row r="12" spans="1:9" ht="30" customHeight="1" x14ac:dyDescent="0.25">
      <c r="A12" s="27" t="s">
        <v>52</v>
      </c>
      <c r="B12" s="28" t="s">
        <v>53</v>
      </c>
      <c r="C12" s="28"/>
      <c r="D12" s="24">
        <v>180</v>
      </c>
      <c r="E12" s="29">
        <v>3.9</v>
      </c>
      <c r="F12" s="29">
        <v>5.3</v>
      </c>
      <c r="G12" s="29">
        <v>20.7</v>
      </c>
      <c r="H12" s="29">
        <v>213.8</v>
      </c>
      <c r="I12" s="26">
        <v>1.2</v>
      </c>
    </row>
    <row r="13" spans="1:9" ht="27" customHeight="1" x14ac:dyDescent="0.25">
      <c r="A13" s="22" t="s">
        <v>22</v>
      </c>
      <c r="B13" s="23" t="s">
        <v>23</v>
      </c>
      <c r="C13" s="23"/>
      <c r="D13" s="24">
        <v>5</v>
      </c>
      <c r="E13" s="25">
        <v>0.05</v>
      </c>
      <c r="F13" s="25">
        <v>4.1500000000000004</v>
      </c>
      <c r="G13" s="25">
        <v>0.05</v>
      </c>
      <c r="H13" s="25">
        <v>37.450000000000003</v>
      </c>
      <c r="I13" s="26">
        <v>0</v>
      </c>
    </row>
    <row r="14" spans="1:9" ht="20.25" customHeight="1" x14ac:dyDescent="0.25">
      <c r="A14" s="27" t="s">
        <v>22</v>
      </c>
      <c r="B14" s="28" t="s">
        <v>54</v>
      </c>
      <c r="C14" s="28"/>
      <c r="D14" s="24">
        <v>30</v>
      </c>
      <c r="E14" s="29">
        <v>2.94</v>
      </c>
      <c r="F14" s="25">
        <v>1.01</v>
      </c>
      <c r="G14" s="25">
        <v>15.6</v>
      </c>
      <c r="H14" s="25">
        <v>79.099999999999994</v>
      </c>
      <c r="I14" s="26"/>
    </row>
    <row r="15" spans="1:9" x14ac:dyDescent="0.25">
      <c r="A15" s="27" t="s">
        <v>25</v>
      </c>
      <c r="B15" s="83" t="s">
        <v>26</v>
      </c>
      <c r="C15" s="84"/>
      <c r="D15" s="24">
        <v>20</v>
      </c>
      <c r="E15" s="29">
        <v>2.4</v>
      </c>
      <c r="F15" s="25">
        <v>1.5</v>
      </c>
      <c r="G15" s="25">
        <v>1.2</v>
      </c>
      <c r="H15" s="25">
        <v>41</v>
      </c>
      <c r="I15" s="26"/>
    </row>
    <row r="16" spans="1:9" ht="15" customHeight="1" x14ac:dyDescent="0.25">
      <c r="A16" s="27">
        <v>397</v>
      </c>
      <c r="B16" s="28" t="s">
        <v>55</v>
      </c>
      <c r="C16" s="28"/>
      <c r="D16" s="24">
        <v>180</v>
      </c>
      <c r="E16" s="29">
        <v>3.3</v>
      </c>
      <c r="F16" s="29">
        <v>3.4</v>
      </c>
      <c r="G16" s="29">
        <v>23</v>
      </c>
      <c r="H16" s="29">
        <v>109.6</v>
      </c>
      <c r="I16" s="62">
        <v>1.2</v>
      </c>
    </row>
    <row r="17" spans="1:9" x14ac:dyDescent="0.25">
      <c r="A17" s="27"/>
      <c r="B17" s="31" t="s">
        <v>27</v>
      </c>
      <c r="C17" s="31"/>
      <c r="D17" s="32">
        <f t="shared" ref="D17:I17" si="0">SUM(D12:D16)</f>
        <v>415</v>
      </c>
      <c r="E17" s="33">
        <f t="shared" si="0"/>
        <v>12.59</v>
      </c>
      <c r="F17" s="33">
        <f t="shared" si="0"/>
        <v>15.36</v>
      </c>
      <c r="G17" s="33">
        <f t="shared" si="0"/>
        <v>60.550000000000004</v>
      </c>
      <c r="H17" s="33">
        <f t="shared" si="0"/>
        <v>480.95000000000005</v>
      </c>
      <c r="I17" s="33">
        <f t="shared" si="0"/>
        <v>2.4</v>
      </c>
    </row>
    <row r="18" spans="1:9" x14ac:dyDescent="0.25">
      <c r="A18" s="19" t="s">
        <v>28</v>
      </c>
      <c r="B18" s="20"/>
      <c r="C18" s="20"/>
      <c r="D18" s="20"/>
      <c r="E18" s="20"/>
      <c r="F18" s="20"/>
      <c r="G18" s="20"/>
      <c r="H18" s="20"/>
      <c r="I18" s="21"/>
    </row>
    <row r="19" spans="1:9" x14ac:dyDescent="0.25">
      <c r="A19" s="34" t="s">
        <v>22</v>
      </c>
      <c r="B19" s="28" t="s">
        <v>29</v>
      </c>
      <c r="C19" s="28"/>
      <c r="D19" s="24">
        <v>100</v>
      </c>
      <c r="E19" s="29">
        <v>0.4</v>
      </c>
      <c r="F19" s="29">
        <v>0.1</v>
      </c>
      <c r="G19" s="29">
        <v>10.1</v>
      </c>
      <c r="H19" s="25">
        <v>43</v>
      </c>
      <c r="I19" s="35">
        <v>2</v>
      </c>
    </row>
    <row r="20" spans="1:9" x14ac:dyDescent="0.25">
      <c r="A20" s="36" t="s">
        <v>22</v>
      </c>
      <c r="B20" s="37" t="s">
        <v>56</v>
      </c>
      <c r="C20" s="37"/>
      <c r="D20" s="38">
        <v>130</v>
      </c>
      <c r="E20" s="39">
        <v>1.04</v>
      </c>
      <c r="F20" s="39">
        <v>0.26</v>
      </c>
      <c r="G20" s="38">
        <v>10.4</v>
      </c>
      <c r="H20" s="40">
        <v>49.4</v>
      </c>
      <c r="I20" s="41">
        <v>1.1000000000000001</v>
      </c>
    </row>
    <row r="21" spans="1:9" x14ac:dyDescent="0.25">
      <c r="A21" s="42"/>
      <c r="B21" s="43" t="s">
        <v>30</v>
      </c>
      <c r="C21" s="43"/>
      <c r="D21" s="44">
        <f>SUM(D19:D20)</f>
        <v>230</v>
      </c>
      <c r="E21" s="45">
        <f>SUM(E19:E20)</f>
        <v>1.44</v>
      </c>
      <c r="F21" s="45">
        <f t="shared" ref="F21:I21" si="1">SUM(F19:F20)</f>
        <v>0.36</v>
      </c>
      <c r="G21" s="45">
        <f t="shared" si="1"/>
        <v>20.5</v>
      </c>
      <c r="H21" s="45">
        <f t="shared" si="1"/>
        <v>92.4</v>
      </c>
      <c r="I21" s="45">
        <f t="shared" si="1"/>
        <v>3.1</v>
      </c>
    </row>
    <row r="22" spans="1:9" x14ac:dyDescent="0.25">
      <c r="A22" s="19" t="s">
        <v>31</v>
      </c>
      <c r="B22" s="20"/>
      <c r="C22" s="20"/>
      <c r="D22" s="20"/>
      <c r="E22" s="20"/>
      <c r="F22" s="20"/>
      <c r="G22" s="20"/>
      <c r="H22" s="20"/>
      <c r="I22" s="21"/>
    </row>
    <row r="23" spans="1:9" ht="28.5" customHeight="1" x14ac:dyDescent="0.25">
      <c r="A23" s="46">
        <v>14</v>
      </c>
      <c r="B23" s="23" t="s">
        <v>57</v>
      </c>
      <c r="C23" s="23"/>
      <c r="D23" s="47">
        <v>60</v>
      </c>
      <c r="E23" s="48">
        <v>0.5</v>
      </c>
      <c r="F23" s="49">
        <v>5.3</v>
      </c>
      <c r="G23" s="49">
        <v>2.7</v>
      </c>
      <c r="H23" s="49">
        <v>53.4</v>
      </c>
      <c r="I23" s="50">
        <v>13</v>
      </c>
    </row>
    <row r="24" spans="1:9" ht="33.75" customHeight="1" x14ac:dyDescent="0.25">
      <c r="A24" s="51" t="s">
        <v>32</v>
      </c>
      <c r="B24" s="23" t="s">
        <v>33</v>
      </c>
      <c r="C24" s="23"/>
      <c r="D24" s="47">
        <v>180</v>
      </c>
      <c r="E24" s="49">
        <v>5.9</v>
      </c>
      <c r="F24" s="49">
        <v>7.8</v>
      </c>
      <c r="G24" s="49">
        <v>15.1</v>
      </c>
      <c r="H24" s="48">
        <v>116.3</v>
      </c>
      <c r="I24" s="52">
        <v>5.7</v>
      </c>
    </row>
    <row r="25" spans="1:9" x14ac:dyDescent="0.25">
      <c r="A25" s="27" t="s">
        <v>34</v>
      </c>
      <c r="B25" s="28" t="s">
        <v>35</v>
      </c>
      <c r="C25" s="28"/>
      <c r="D25" s="24">
        <v>180</v>
      </c>
      <c r="E25" s="29">
        <v>13.32</v>
      </c>
      <c r="F25" s="29">
        <v>18.100000000000001</v>
      </c>
      <c r="G25" s="29">
        <v>25.2</v>
      </c>
      <c r="H25" s="25">
        <v>330.5</v>
      </c>
      <c r="I25" s="26">
        <v>0.46</v>
      </c>
    </row>
    <row r="26" spans="1:9" x14ac:dyDescent="0.25">
      <c r="A26" s="53">
        <v>375</v>
      </c>
      <c r="B26" s="54" t="s">
        <v>36</v>
      </c>
      <c r="C26" s="55"/>
      <c r="D26" s="56">
        <v>180</v>
      </c>
      <c r="E26" s="56">
        <v>0.12</v>
      </c>
      <c r="F26" s="56">
        <v>0</v>
      </c>
      <c r="G26" s="56">
        <v>12.4</v>
      </c>
      <c r="H26" s="56">
        <v>50.2</v>
      </c>
      <c r="I26" s="57">
        <v>6</v>
      </c>
    </row>
    <row r="27" spans="1:9" x14ac:dyDescent="0.25">
      <c r="A27" s="27" t="s">
        <v>37</v>
      </c>
      <c r="B27" s="28" t="s">
        <v>38</v>
      </c>
      <c r="C27" s="28"/>
      <c r="D27" s="24">
        <v>25</v>
      </c>
      <c r="E27" s="25">
        <v>1.4719899999999999</v>
      </c>
      <c r="F27" s="25">
        <v>0.45</v>
      </c>
      <c r="G27" s="25">
        <v>13.11</v>
      </c>
      <c r="H27" s="25">
        <v>59.634889999999999</v>
      </c>
      <c r="I27" s="26"/>
    </row>
    <row r="28" spans="1:9" x14ac:dyDescent="0.25">
      <c r="A28" s="27"/>
      <c r="B28" s="58" t="s">
        <v>39</v>
      </c>
      <c r="C28" s="59"/>
      <c r="D28" s="60">
        <f t="shared" ref="D28:I28" si="2">SUM(D23:D27)</f>
        <v>625</v>
      </c>
      <c r="E28" s="61">
        <f t="shared" si="2"/>
        <v>21.311990000000002</v>
      </c>
      <c r="F28" s="61">
        <f t="shared" si="2"/>
        <v>31.650000000000002</v>
      </c>
      <c r="G28" s="61">
        <f t="shared" si="2"/>
        <v>68.509999999999991</v>
      </c>
      <c r="H28" s="61">
        <f t="shared" si="2"/>
        <v>610.03489000000002</v>
      </c>
      <c r="I28" s="61">
        <f t="shared" si="2"/>
        <v>25.16</v>
      </c>
    </row>
    <row r="29" spans="1:9" x14ac:dyDescent="0.25">
      <c r="A29" s="19" t="s">
        <v>40</v>
      </c>
      <c r="B29" s="20"/>
      <c r="C29" s="20"/>
      <c r="D29" s="20"/>
      <c r="E29" s="20"/>
      <c r="F29" s="20"/>
      <c r="G29" s="20"/>
      <c r="H29" s="20"/>
      <c r="I29" s="21"/>
    </row>
    <row r="30" spans="1:9" x14ac:dyDescent="0.25">
      <c r="A30" s="27" t="s">
        <v>41</v>
      </c>
      <c r="B30" s="28" t="s">
        <v>42</v>
      </c>
      <c r="C30" s="28"/>
      <c r="D30" s="24">
        <v>70</v>
      </c>
      <c r="E30" s="29">
        <v>5.7</v>
      </c>
      <c r="F30" s="29">
        <v>2</v>
      </c>
      <c r="G30" s="29">
        <v>35.299999999999997</v>
      </c>
      <c r="H30" s="29">
        <v>182.56</v>
      </c>
      <c r="I30" s="62">
        <v>3.6</v>
      </c>
    </row>
    <row r="31" spans="1:9" x14ac:dyDescent="0.25">
      <c r="A31" s="27" t="s">
        <v>22</v>
      </c>
      <c r="B31" s="54" t="s">
        <v>43</v>
      </c>
      <c r="C31" s="55"/>
      <c r="D31" s="47">
        <v>180</v>
      </c>
      <c r="E31" s="49">
        <v>5.2</v>
      </c>
      <c r="F31" s="49">
        <v>5.8</v>
      </c>
      <c r="G31" s="49">
        <v>8.5</v>
      </c>
      <c r="H31" s="48">
        <v>108</v>
      </c>
      <c r="I31" s="52">
        <v>14.5</v>
      </c>
    </row>
    <row r="32" spans="1:9" x14ac:dyDescent="0.25">
      <c r="A32" s="53"/>
      <c r="B32" s="58" t="s">
        <v>44</v>
      </c>
      <c r="C32" s="58"/>
      <c r="D32" s="63">
        <f>SUM(D30:D31)</f>
        <v>250</v>
      </c>
      <c r="E32" s="64">
        <f>SUM(E30:E31)</f>
        <v>10.9</v>
      </c>
      <c r="F32" s="64">
        <f t="shared" ref="F32:I32" si="3">SUM(F30:F31)</f>
        <v>7.8</v>
      </c>
      <c r="G32" s="64">
        <f t="shared" si="3"/>
        <v>43.8</v>
      </c>
      <c r="H32" s="64">
        <f t="shared" si="3"/>
        <v>290.56</v>
      </c>
      <c r="I32" s="64">
        <f t="shared" si="3"/>
        <v>18.100000000000001</v>
      </c>
    </row>
    <row r="33" spans="1:9" x14ac:dyDescent="0.25">
      <c r="A33" s="19" t="s">
        <v>45</v>
      </c>
      <c r="B33" s="20"/>
      <c r="C33" s="20"/>
      <c r="D33" s="20"/>
      <c r="E33" s="20"/>
      <c r="F33" s="20"/>
      <c r="G33" s="20"/>
      <c r="H33" s="20"/>
      <c r="I33" s="21"/>
    </row>
    <row r="34" spans="1:9" ht="30" customHeight="1" x14ac:dyDescent="0.25">
      <c r="A34" s="65">
        <v>33</v>
      </c>
      <c r="B34" s="23" t="s">
        <v>59</v>
      </c>
      <c r="C34" s="23"/>
      <c r="D34" s="47">
        <v>60</v>
      </c>
      <c r="E34" s="49">
        <v>0.6</v>
      </c>
      <c r="F34" s="49">
        <v>4.5</v>
      </c>
      <c r="G34" s="49">
        <v>4.7</v>
      </c>
      <c r="H34" s="48">
        <v>85.5</v>
      </c>
      <c r="I34" s="52">
        <v>27.6</v>
      </c>
    </row>
    <row r="35" spans="1:9" x14ac:dyDescent="0.25">
      <c r="A35" s="65">
        <v>310</v>
      </c>
      <c r="B35" s="54" t="s">
        <v>46</v>
      </c>
      <c r="C35" s="55"/>
      <c r="D35" s="47">
        <v>80</v>
      </c>
      <c r="E35" s="49">
        <v>7</v>
      </c>
      <c r="F35" s="49">
        <v>5.9</v>
      </c>
      <c r="G35" s="49">
        <v>9.1</v>
      </c>
      <c r="H35" s="48">
        <v>131.5</v>
      </c>
      <c r="I35" s="52">
        <v>0.2</v>
      </c>
    </row>
    <row r="36" spans="1:9" x14ac:dyDescent="0.25">
      <c r="A36" s="27" t="s">
        <v>47</v>
      </c>
      <c r="B36" s="28" t="s">
        <v>48</v>
      </c>
      <c r="C36" s="28"/>
      <c r="D36" s="24">
        <v>130</v>
      </c>
      <c r="E36" s="25">
        <v>4.5999999999999996</v>
      </c>
      <c r="F36" s="25">
        <v>5.9</v>
      </c>
      <c r="G36" s="25">
        <v>31.2</v>
      </c>
      <c r="H36" s="25">
        <v>195</v>
      </c>
      <c r="I36" s="26"/>
    </row>
    <row r="37" spans="1:9" x14ac:dyDescent="0.25">
      <c r="A37" s="27">
        <v>392</v>
      </c>
      <c r="B37" s="28" t="s">
        <v>49</v>
      </c>
      <c r="C37" s="28"/>
      <c r="D37" s="24">
        <v>180</v>
      </c>
      <c r="E37" s="25">
        <v>1.2</v>
      </c>
      <c r="F37" s="25">
        <v>1.5</v>
      </c>
      <c r="G37" s="25">
        <v>12</v>
      </c>
      <c r="H37" s="29">
        <v>64</v>
      </c>
      <c r="I37" s="26">
        <v>1.3</v>
      </c>
    </row>
    <row r="38" spans="1:9" x14ac:dyDescent="0.25">
      <c r="A38" s="27" t="s">
        <v>22</v>
      </c>
      <c r="B38" s="28" t="s">
        <v>24</v>
      </c>
      <c r="C38" s="28"/>
      <c r="D38" s="24">
        <v>20</v>
      </c>
      <c r="E38" s="29">
        <v>1.51</v>
      </c>
      <c r="F38" s="25">
        <v>0.54220000000000002</v>
      </c>
      <c r="G38" s="29">
        <v>9.7200000000000006</v>
      </c>
      <c r="H38" s="25">
        <v>48.64</v>
      </c>
      <c r="I38" s="26"/>
    </row>
    <row r="39" spans="1:9" ht="15.75" thickBot="1" x14ac:dyDescent="0.3">
      <c r="A39" s="27"/>
      <c r="B39" s="58" t="s">
        <v>50</v>
      </c>
      <c r="C39" s="66"/>
      <c r="D39" s="44">
        <f t="shared" ref="D39:I39" si="4">SUM(D34:D38)</f>
        <v>470</v>
      </c>
      <c r="E39" s="45">
        <f t="shared" si="4"/>
        <v>14.909999999999998</v>
      </c>
      <c r="F39" s="45">
        <f t="shared" si="4"/>
        <v>18.342200000000002</v>
      </c>
      <c r="G39" s="45">
        <f t="shared" si="4"/>
        <v>66.72</v>
      </c>
      <c r="H39" s="45">
        <f t="shared" si="4"/>
        <v>524.64</v>
      </c>
      <c r="I39" s="45">
        <f t="shared" si="4"/>
        <v>29.1</v>
      </c>
    </row>
    <row r="40" spans="1:9" ht="24" x14ac:dyDescent="0.25">
      <c r="A40" s="67" t="s">
        <v>51</v>
      </c>
      <c r="B40" s="68"/>
      <c r="C40" s="68"/>
      <c r="D40" s="69"/>
      <c r="E40" s="69" t="s">
        <v>12</v>
      </c>
      <c r="F40" s="69"/>
      <c r="G40" s="69"/>
      <c r="H40" s="70" t="s">
        <v>13</v>
      </c>
      <c r="I40" s="71" t="s">
        <v>14</v>
      </c>
    </row>
    <row r="41" spans="1:9" x14ac:dyDescent="0.25">
      <c r="A41" s="72"/>
      <c r="B41" s="73"/>
      <c r="C41" s="73"/>
      <c r="D41" s="73"/>
      <c r="E41" s="74" t="s">
        <v>15</v>
      </c>
      <c r="F41" s="74" t="s">
        <v>16</v>
      </c>
      <c r="G41" s="74" t="s">
        <v>17</v>
      </c>
      <c r="H41" s="75"/>
      <c r="I41" s="76" t="s">
        <v>18</v>
      </c>
    </row>
    <row r="42" spans="1:9" ht="15.75" thickBot="1" x14ac:dyDescent="0.3">
      <c r="A42" s="77"/>
      <c r="B42" s="78"/>
      <c r="C42" s="78"/>
      <c r="D42" s="78"/>
      <c r="E42" s="79">
        <f>E17+E21+E28+E32+E39</f>
        <v>61.151989999999998</v>
      </c>
      <c r="F42" s="79">
        <f>F17+F21+F28+F32+F39</f>
        <v>73.512200000000007</v>
      </c>
      <c r="G42" s="79">
        <f>G17+G21+G28+G32+G39</f>
        <v>260.08000000000004</v>
      </c>
      <c r="H42" s="79">
        <f>H17+H21+H28+H32+H39</f>
        <v>1998.5848900000001</v>
      </c>
      <c r="I42" s="79">
        <f>I17+I21+I28+I32+I39</f>
        <v>77.860000000000014</v>
      </c>
    </row>
  </sheetData>
  <mergeCells count="39">
    <mergeCell ref="B38:C38"/>
    <mergeCell ref="A40:D42"/>
    <mergeCell ref="E40:G40"/>
    <mergeCell ref="H40:H41"/>
    <mergeCell ref="A1:C1"/>
    <mergeCell ref="D1:F1"/>
    <mergeCell ref="B31:C31"/>
    <mergeCell ref="A33:I33"/>
    <mergeCell ref="B34:C34"/>
    <mergeCell ref="B35:C35"/>
    <mergeCell ref="B36:C36"/>
    <mergeCell ref="B37:C37"/>
    <mergeCell ref="B24:C24"/>
    <mergeCell ref="B25:C25"/>
    <mergeCell ref="B26:C26"/>
    <mergeCell ref="B27:C27"/>
    <mergeCell ref="A29:I29"/>
    <mergeCell ref="B30:C30"/>
    <mergeCell ref="B17:C17"/>
    <mergeCell ref="A18:I18"/>
    <mergeCell ref="B19:C19"/>
    <mergeCell ref="B20:C20"/>
    <mergeCell ref="A22:I22"/>
    <mergeCell ref="B23:C23"/>
    <mergeCell ref="A11:I11"/>
    <mergeCell ref="B12:C12"/>
    <mergeCell ref="B13:C13"/>
    <mergeCell ref="B14:C14"/>
    <mergeCell ref="B15:C15"/>
    <mergeCell ref="B16:C16"/>
    <mergeCell ref="D3:I3"/>
    <mergeCell ref="E4:F4"/>
    <mergeCell ref="G4:I4"/>
    <mergeCell ref="D6:H6"/>
    <mergeCell ref="A9:A10"/>
    <mergeCell ref="B9:C10"/>
    <mergeCell ref="D9:D10"/>
    <mergeCell ref="E9:G9"/>
    <mergeCell ref="H9:H10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B32" sqref="B32:C32"/>
    </sheetView>
  </sheetViews>
  <sheetFormatPr defaultRowHeight="15" x14ac:dyDescent="0.25"/>
  <cols>
    <col min="2" max="2" width="17" customWidth="1"/>
    <col min="3" max="3" width="11.28515625" customWidth="1"/>
  </cols>
  <sheetData>
    <row r="1" spans="1:9" x14ac:dyDescent="0.25">
      <c r="A1" s="80" t="s">
        <v>58</v>
      </c>
      <c r="B1" s="81"/>
      <c r="C1" s="81"/>
      <c r="D1" s="85">
        <v>45307</v>
      </c>
      <c r="E1" s="85"/>
      <c r="F1" s="81" t="s">
        <v>60</v>
      </c>
      <c r="G1" s="81"/>
      <c r="H1" s="81"/>
      <c r="I1" s="86"/>
    </row>
    <row r="2" spans="1:9" x14ac:dyDescent="0.25">
      <c r="A2" s="1"/>
      <c r="B2" s="2"/>
      <c r="C2" s="2"/>
      <c r="D2" s="3" t="s">
        <v>0</v>
      </c>
      <c r="E2" s="3"/>
      <c r="F2" s="3"/>
      <c r="G2" s="3"/>
      <c r="H2" s="3"/>
      <c r="I2" s="4"/>
    </row>
    <row r="3" spans="1:9" x14ac:dyDescent="0.25">
      <c r="A3" s="1">
        <v>6</v>
      </c>
      <c r="B3" s="5" t="s">
        <v>1</v>
      </c>
      <c r="C3" s="6">
        <v>1</v>
      </c>
      <c r="D3" s="2"/>
      <c r="E3" s="7"/>
      <c r="F3" s="7"/>
      <c r="G3" s="8" t="s">
        <v>2</v>
      </c>
      <c r="H3" s="8"/>
      <c r="I3" s="9"/>
    </row>
    <row r="4" spans="1:9" x14ac:dyDescent="0.25">
      <c r="A4" s="1"/>
      <c r="B4" s="5" t="s">
        <v>3</v>
      </c>
      <c r="C4" s="6">
        <v>2</v>
      </c>
      <c r="D4" s="2"/>
      <c r="E4" s="2"/>
      <c r="F4" s="2"/>
      <c r="G4" s="2"/>
      <c r="H4" s="10"/>
      <c r="I4" s="11"/>
    </row>
    <row r="5" spans="1:9" x14ac:dyDescent="0.25">
      <c r="A5" s="1"/>
      <c r="B5" s="5" t="s">
        <v>4</v>
      </c>
      <c r="C5" s="2" t="s">
        <v>5</v>
      </c>
      <c r="D5" s="3" t="s">
        <v>6</v>
      </c>
      <c r="E5" s="3"/>
      <c r="F5" s="3"/>
      <c r="G5" s="3"/>
      <c r="H5" s="3"/>
      <c r="I5" s="11"/>
    </row>
    <row r="6" spans="1:9" x14ac:dyDescent="0.25">
      <c r="A6" s="1"/>
      <c r="B6" s="12" t="s">
        <v>7</v>
      </c>
      <c r="C6" s="13" t="s">
        <v>61</v>
      </c>
      <c r="D6" s="2"/>
      <c r="E6" s="2"/>
      <c r="F6" s="2"/>
      <c r="G6" s="2"/>
      <c r="H6" s="10"/>
      <c r="I6" s="11"/>
    </row>
    <row r="7" spans="1:9" x14ac:dyDescent="0.25">
      <c r="A7" s="1"/>
      <c r="B7" s="2"/>
      <c r="C7" s="2"/>
      <c r="D7" s="2"/>
      <c r="E7" s="2"/>
      <c r="F7" s="2"/>
      <c r="G7" s="2"/>
      <c r="H7" s="10"/>
      <c r="I7" s="11"/>
    </row>
    <row r="8" spans="1:9" ht="25.5" x14ac:dyDescent="0.25">
      <c r="A8" s="14" t="s">
        <v>9</v>
      </c>
      <c r="B8" s="15" t="s">
        <v>10</v>
      </c>
      <c r="C8" s="15"/>
      <c r="D8" s="15" t="s">
        <v>11</v>
      </c>
      <c r="E8" s="15" t="s">
        <v>12</v>
      </c>
      <c r="F8" s="15"/>
      <c r="G8" s="15"/>
      <c r="H8" s="16" t="s">
        <v>13</v>
      </c>
      <c r="I8" s="17" t="s">
        <v>14</v>
      </c>
    </row>
    <row r="9" spans="1:9" x14ac:dyDescent="0.25">
      <c r="A9" s="14"/>
      <c r="B9" s="15"/>
      <c r="C9" s="15"/>
      <c r="D9" s="15"/>
      <c r="E9" s="18" t="s">
        <v>15</v>
      </c>
      <c r="F9" s="18" t="s">
        <v>16</v>
      </c>
      <c r="G9" s="18" t="s">
        <v>17</v>
      </c>
      <c r="H9" s="16"/>
      <c r="I9" s="17" t="s">
        <v>18</v>
      </c>
    </row>
    <row r="10" spans="1:9" x14ac:dyDescent="0.25">
      <c r="A10" s="19" t="s">
        <v>19</v>
      </c>
      <c r="B10" s="20"/>
      <c r="C10" s="20"/>
      <c r="D10" s="20"/>
      <c r="E10" s="20"/>
      <c r="F10" s="20"/>
      <c r="G10" s="20"/>
      <c r="H10" s="20"/>
      <c r="I10" s="21"/>
    </row>
    <row r="11" spans="1:9" ht="25.5" customHeight="1" x14ac:dyDescent="0.25">
      <c r="A11" s="27" t="s">
        <v>20</v>
      </c>
      <c r="B11" s="28" t="s">
        <v>21</v>
      </c>
      <c r="C11" s="28"/>
      <c r="D11" s="24">
        <v>150</v>
      </c>
      <c r="E11" s="29">
        <v>3.2</v>
      </c>
      <c r="F11" s="29">
        <v>7.8</v>
      </c>
      <c r="G11" s="29">
        <v>18.600000000000001</v>
      </c>
      <c r="H11" s="29">
        <v>207.6</v>
      </c>
      <c r="I11" s="26">
        <v>1.6</v>
      </c>
    </row>
    <row r="12" spans="1:9" ht="31.5" customHeight="1" x14ac:dyDescent="0.25">
      <c r="A12" s="22" t="s">
        <v>22</v>
      </c>
      <c r="B12" s="23" t="s">
        <v>23</v>
      </c>
      <c r="C12" s="23"/>
      <c r="D12" s="24">
        <v>5</v>
      </c>
      <c r="E12" s="25">
        <v>0.05</v>
      </c>
      <c r="F12" s="25">
        <v>4.1500000000000004</v>
      </c>
      <c r="G12" s="25">
        <v>0.05</v>
      </c>
      <c r="H12" s="25">
        <v>37.450000000000003</v>
      </c>
      <c r="I12" s="26">
        <v>0</v>
      </c>
    </row>
    <row r="13" spans="1:9" x14ac:dyDescent="0.25">
      <c r="A13" s="30" t="s">
        <v>22</v>
      </c>
      <c r="B13" s="28" t="s">
        <v>54</v>
      </c>
      <c r="C13" s="28"/>
      <c r="D13" s="24">
        <v>20</v>
      </c>
      <c r="E13" s="29">
        <v>1.9330000000000001</v>
      </c>
      <c r="F13" s="25">
        <v>0.67</v>
      </c>
      <c r="G13" s="25">
        <v>10.4</v>
      </c>
      <c r="H13" s="25">
        <v>52.73</v>
      </c>
      <c r="I13" s="26"/>
    </row>
    <row r="14" spans="1:9" ht="15" customHeight="1" x14ac:dyDescent="0.25">
      <c r="A14" s="27">
        <v>397</v>
      </c>
      <c r="B14" s="28" t="s">
        <v>55</v>
      </c>
      <c r="C14" s="28"/>
      <c r="D14" s="24">
        <v>180</v>
      </c>
      <c r="E14" s="29">
        <v>3.3</v>
      </c>
      <c r="F14" s="29">
        <v>3.4</v>
      </c>
      <c r="G14" s="29">
        <v>23</v>
      </c>
      <c r="H14" s="29">
        <v>109.6</v>
      </c>
      <c r="I14" s="62">
        <v>1.2</v>
      </c>
    </row>
    <row r="15" spans="1:9" x14ac:dyDescent="0.25">
      <c r="A15" s="27"/>
      <c r="B15" s="31" t="s">
        <v>27</v>
      </c>
      <c r="C15" s="31"/>
      <c r="D15" s="32">
        <f t="shared" ref="D15:I15" si="0">SUM(D11:D14)</f>
        <v>355</v>
      </c>
      <c r="E15" s="33">
        <f t="shared" si="0"/>
        <v>8.4830000000000005</v>
      </c>
      <c r="F15" s="33">
        <f t="shared" si="0"/>
        <v>16.02</v>
      </c>
      <c r="G15" s="33">
        <f t="shared" si="0"/>
        <v>52.050000000000004</v>
      </c>
      <c r="H15" s="33">
        <f t="shared" si="0"/>
        <v>407.38</v>
      </c>
      <c r="I15" s="33">
        <f t="shared" si="0"/>
        <v>2.8</v>
      </c>
    </row>
    <row r="16" spans="1:9" x14ac:dyDescent="0.25">
      <c r="A16" s="19" t="s">
        <v>28</v>
      </c>
      <c r="B16" s="20"/>
      <c r="C16" s="20"/>
      <c r="D16" s="20"/>
      <c r="E16" s="20"/>
      <c r="F16" s="20"/>
      <c r="G16" s="20"/>
      <c r="H16" s="20"/>
      <c r="I16" s="21"/>
    </row>
    <row r="17" spans="1:9" x14ac:dyDescent="0.25">
      <c r="A17" s="34" t="s">
        <v>22</v>
      </c>
      <c r="B17" s="28" t="s">
        <v>62</v>
      </c>
      <c r="C17" s="28"/>
      <c r="D17" s="24">
        <v>100</v>
      </c>
      <c r="E17" s="29">
        <v>0.4</v>
      </c>
      <c r="F17" s="29">
        <v>0.1</v>
      </c>
      <c r="G17" s="29">
        <v>10.1</v>
      </c>
      <c r="H17" s="25">
        <v>43</v>
      </c>
      <c r="I17" s="35">
        <v>2</v>
      </c>
    </row>
    <row r="18" spans="1:9" x14ac:dyDescent="0.25">
      <c r="A18" s="36" t="s">
        <v>22</v>
      </c>
      <c r="B18" s="37" t="s">
        <v>56</v>
      </c>
      <c r="C18" s="37"/>
      <c r="D18" s="38">
        <v>130</v>
      </c>
      <c r="E18" s="39">
        <v>1.04</v>
      </c>
      <c r="F18" s="39">
        <v>0.26</v>
      </c>
      <c r="G18" s="38">
        <v>10.4</v>
      </c>
      <c r="H18" s="40">
        <v>49.4</v>
      </c>
      <c r="I18" s="41">
        <v>1.1000000000000001</v>
      </c>
    </row>
    <row r="19" spans="1:9" x14ac:dyDescent="0.25">
      <c r="A19" s="42"/>
      <c r="B19" s="43" t="s">
        <v>30</v>
      </c>
      <c r="C19" s="43"/>
      <c r="D19" s="44">
        <f>SUM(D17:D18)</f>
        <v>230</v>
      </c>
      <c r="E19" s="45">
        <f>SUM(E17:E18)</f>
        <v>1.44</v>
      </c>
      <c r="F19" s="45">
        <f t="shared" ref="F19:I19" si="1">SUM(F17:F18)</f>
        <v>0.36</v>
      </c>
      <c r="G19" s="45">
        <f t="shared" si="1"/>
        <v>20.5</v>
      </c>
      <c r="H19" s="45">
        <f t="shared" si="1"/>
        <v>92.4</v>
      </c>
      <c r="I19" s="45">
        <f t="shared" si="1"/>
        <v>3.1</v>
      </c>
    </row>
    <row r="20" spans="1:9" x14ac:dyDescent="0.25">
      <c r="A20" s="19" t="s">
        <v>31</v>
      </c>
      <c r="B20" s="20"/>
      <c r="C20" s="20"/>
      <c r="D20" s="20"/>
      <c r="E20" s="20"/>
      <c r="F20" s="20"/>
      <c r="G20" s="20"/>
      <c r="H20" s="20"/>
      <c r="I20" s="21"/>
    </row>
    <row r="21" spans="1:9" ht="27" customHeight="1" x14ac:dyDescent="0.25">
      <c r="A21" s="46">
        <v>14</v>
      </c>
      <c r="B21" s="23" t="s">
        <v>57</v>
      </c>
      <c r="C21" s="23"/>
      <c r="D21" s="47">
        <v>40</v>
      </c>
      <c r="E21" s="48">
        <v>0.3</v>
      </c>
      <c r="F21" s="49">
        <v>3.5</v>
      </c>
      <c r="G21" s="49">
        <v>1.8</v>
      </c>
      <c r="H21" s="49">
        <v>35.6</v>
      </c>
      <c r="I21" s="50">
        <v>8.6999999999999993</v>
      </c>
    </row>
    <row r="22" spans="1:9" ht="24.75" customHeight="1" x14ac:dyDescent="0.25">
      <c r="A22" s="51" t="s">
        <v>32</v>
      </c>
      <c r="B22" s="23" t="s">
        <v>33</v>
      </c>
      <c r="C22" s="23"/>
      <c r="D22" s="47">
        <v>150</v>
      </c>
      <c r="E22" s="49">
        <v>4.9000000000000004</v>
      </c>
      <c r="F22" s="49">
        <v>6.5</v>
      </c>
      <c r="G22" s="49">
        <v>12.6</v>
      </c>
      <c r="H22" s="48">
        <v>96.9</v>
      </c>
      <c r="I22" s="52">
        <v>4.7</v>
      </c>
    </row>
    <row r="23" spans="1:9" x14ac:dyDescent="0.25">
      <c r="A23" s="27" t="s">
        <v>34</v>
      </c>
      <c r="B23" s="28" t="s">
        <v>35</v>
      </c>
      <c r="C23" s="28"/>
      <c r="D23" s="24">
        <v>150</v>
      </c>
      <c r="E23" s="29">
        <v>11.1</v>
      </c>
      <c r="F23" s="29">
        <v>14.9</v>
      </c>
      <c r="G23" s="29">
        <v>20.100000000000001</v>
      </c>
      <c r="H23" s="25">
        <v>273.3</v>
      </c>
      <c r="I23" s="26">
        <v>0.38</v>
      </c>
    </row>
    <row r="24" spans="1:9" x14ac:dyDescent="0.25">
      <c r="A24" s="53">
        <v>375</v>
      </c>
      <c r="B24" s="54" t="s">
        <v>36</v>
      </c>
      <c r="C24" s="55"/>
      <c r="D24" s="56">
        <v>180</v>
      </c>
      <c r="E24" s="56">
        <v>0.12</v>
      </c>
      <c r="F24" s="56">
        <v>0</v>
      </c>
      <c r="G24" s="56">
        <v>12.4</v>
      </c>
      <c r="H24" s="56">
        <v>50.2</v>
      </c>
      <c r="I24" s="57">
        <v>6</v>
      </c>
    </row>
    <row r="25" spans="1:9" x14ac:dyDescent="0.25">
      <c r="A25" s="27" t="s">
        <v>37</v>
      </c>
      <c r="B25" s="28" t="s">
        <v>38</v>
      </c>
      <c r="C25" s="28"/>
      <c r="D25" s="24">
        <v>25</v>
      </c>
      <c r="E25" s="25">
        <v>1.4719899999999999</v>
      </c>
      <c r="F25" s="25">
        <v>0.45</v>
      </c>
      <c r="G25" s="25">
        <v>13.11</v>
      </c>
      <c r="H25" s="25">
        <v>59.634889999999999</v>
      </c>
      <c r="I25" s="26"/>
    </row>
    <row r="26" spans="1:9" x14ac:dyDescent="0.25">
      <c r="A26" s="27"/>
      <c r="B26" s="58" t="s">
        <v>39</v>
      </c>
      <c r="C26" s="59"/>
      <c r="D26" s="60">
        <f t="shared" ref="D26:I26" si="2">SUM(D21:D25)</f>
        <v>545</v>
      </c>
      <c r="E26" s="61">
        <f t="shared" si="2"/>
        <v>17.89199</v>
      </c>
      <c r="F26" s="61">
        <f t="shared" si="2"/>
        <v>25.349999999999998</v>
      </c>
      <c r="G26" s="61">
        <f t="shared" si="2"/>
        <v>60.01</v>
      </c>
      <c r="H26" s="61">
        <f t="shared" si="2"/>
        <v>515.63489000000004</v>
      </c>
      <c r="I26" s="61">
        <f t="shared" si="2"/>
        <v>19.78</v>
      </c>
    </row>
    <row r="27" spans="1:9" x14ac:dyDescent="0.25">
      <c r="A27" s="19" t="s">
        <v>40</v>
      </c>
      <c r="B27" s="20"/>
      <c r="C27" s="20"/>
      <c r="D27" s="20"/>
      <c r="E27" s="20"/>
      <c r="F27" s="20"/>
      <c r="G27" s="20"/>
      <c r="H27" s="20"/>
      <c r="I27" s="21"/>
    </row>
    <row r="28" spans="1:9" x14ac:dyDescent="0.25">
      <c r="A28" s="27" t="s">
        <v>41</v>
      </c>
      <c r="B28" s="28" t="s">
        <v>42</v>
      </c>
      <c r="C28" s="28"/>
      <c r="D28" s="24">
        <v>50</v>
      </c>
      <c r="E28" s="29">
        <v>4</v>
      </c>
      <c r="F28" s="29">
        <v>1.4</v>
      </c>
      <c r="G28" s="29">
        <v>25.3</v>
      </c>
      <c r="H28" s="29">
        <v>130.4</v>
      </c>
      <c r="I28" s="62">
        <v>2.6</v>
      </c>
    </row>
    <row r="29" spans="1:9" x14ac:dyDescent="0.25">
      <c r="A29" s="27" t="s">
        <v>22</v>
      </c>
      <c r="B29" s="54" t="s">
        <v>43</v>
      </c>
      <c r="C29" s="55"/>
      <c r="D29" s="47">
        <v>180</v>
      </c>
      <c r="E29" s="49">
        <v>5.2</v>
      </c>
      <c r="F29" s="49">
        <v>5.8</v>
      </c>
      <c r="G29" s="49">
        <v>8.5</v>
      </c>
      <c r="H29" s="48">
        <v>108</v>
      </c>
      <c r="I29" s="52">
        <v>14.5</v>
      </c>
    </row>
    <row r="30" spans="1:9" x14ac:dyDescent="0.25">
      <c r="A30" s="53"/>
      <c r="B30" s="58" t="s">
        <v>44</v>
      </c>
      <c r="C30" s="58"/>
      <c r="D30" s="63">
        <f>SUM(D28:D29)</f>
        <v>230</v>
      </c>
      <c r="E30" s="64">
        <f>SUM(E28:E29)</f>
        <v>9.1999999999999993</v>
      </c>
      <c r="F30" s="64">
        <f t="shared" ref="F30:I30" si="3">SUM(F28:F29)</f>
        <v>7.1999999999999993</v>
      </c>
      <c r="G30" s="64">
        <f t="shared" si="3"/>
        <v>33.799999999999997</v>
      </c>
      <c r="H30" s="64">
        <f t="shared" si="3"/>
        <v>238.4</v>
      </c>
      <c r="I30" s="64">
        <f t="shared" si="3"/>
        <v>17.100000000000001</v>
      </c>
    </row>
    <row r="31" spans="1:9" x14ac:dyDescent="0.25">
      <c r="A31" s="19" t="s">
        <v>45</v>
      </c>
      <c r="B31" s="20"/>
      <c r="C31" s="20"/>
      <c r="D31" s="20"/>
      <c r="E31" s="20"/>
      <c r="F31" s="20"/>
      <c r="G31" s="20"/>
      <c r="H31" s="20"/>
      <c r="I31" s="21"/>
    </row>
    <row r="32" spans="1:9" ht="21.75" customHeight="1" x14ac:dyDescent="0.25">
      <c r="A32" s="65">
        <v>33</v>
      </c>
      <c r="B32" s="23" t="s">
        <v>64</v>
      </c>
      <c r="C32" s="23"/>
      <c r="D32" s="47">
        <v>40</v>
      </c>
      <c r="E32" s="49">
        <v>0.4</v>
      </c>
      <c r="F32" s="49">
        <v>3</v>
      </c>
      <c r="G32" s="49">
        <v>3.1</v>
      </c>
      <c r="H32" s="48">
        <v>57</v>
      </c>
      <c r="I32" s="52">
        <v>3.5</v>
      </c>
    </row>
    <row r="33" spans="1:9" x14ac:dyDescent="0.25">
      <c r="A33" s="65">
        <v>310</v>
      </c>
      <c r="B33" s="54" t="s">
        <v>46</v>
      </c>
      <c r="C33" s="55"/>
      <c r="D33" s="47">
        <v>70</v>
      </c>
      <c r="E33" s="49">
        <v>6.1</v>
      </c>
      <c r="F33" s="49">
        <v>5.0999999999999996</v>
      </c>
      <c r="G33" s="49">
        <v>8</v>
      </c>
      <c r="H33" s="48">
        <v>115</v>
      </c>
      <c r="I33" s="52">
        <v>0.2</v>
      </c>
    </row>
    <row r="34" spans="1:9" x14ac:dyDescent="0.25">
      <c r="A34" s="27" t="s">
        <v>47</v>
      </c>
      <c r="B34" s="28" t="s">
        <v>48</v>
      </c>
      <c r="C34" s="28"/>
      <c r="D34" s="24">
        <v>110</v>
      </c>
      <c r="E34" s="25">
        <v>3.9</v>
      </c>
      <c r="F34" s="25">
        <v>5</v>
      </c>
      <c r="G34" s="25">
        <v>20.5</v>
      </c>
      <c r="H34" s="25">
        <v>165</v>
      </c>
      <c r="I34" s="26"/>
    </row>
    <row r="35" spans="1:9" x14ac:dyDescent="0.25">
      <c r="A35" s="27">
        <v>392</v>
      </c>
      <c r="B35" s="28" t="s">
        <v>49</v>
      </c>
      <c r="C35" s="28"/>
      <c r="D35" s="24">
        <v>180</v>
      </c>
      <c r="E35" s="25">
        <v>1.2</v>
      </c>
      <c r="F35" s="25">
        <v>1.5</v>
      </c>
      <c r="G35" s="25">
        <v>12</v>
      </c>
      <c r="H35" s="29">
        <v>64</v>
      </c>
      <c r="I35" s="26">
        <v>1.3</v>
      </c>
    </row>
    <row r="36" spans="1:9" x14ac:dyDescent="0.25">
      <c r="A36" s="27" t="s">
        <v>22</v>
      </c>
      <c r="B36" s="28" t="s">
        <v>24</v>
      </c>
      <c r="C36" s="28"/>
      <c r="D36" s="24">
        <v>20</v>
      </c>
      <c r="E36" s="29">
        <v>1.51</v>
      </c>
      <c r="F36" s="25">
        <v>0.54220000000000002</v>
      </c>
      <c r="G36" s="29">
        <v>9.7200000000000006</v>
      </c>
      <c r="H36" s="25">
        <v>48.64</v>
      </c>
      <c r="I36" s="26"/>
    </row>
    <row r="37" spans="1:9" ht="15.75" thickBot="1" x14ac:dyDescent="0.3">
      <c r="A37" s="27"/>
      <c r="B37" s="58" t="s">
        <v>50</v>
      </c>
      <c r="C37" s="66"/>
      <c r="D37" s="44">
        <f t="shared" ref="D37:I37" si="4">SUM(D32:D36)</f>
        <v>420</v>
      </c>
      <c r="E37" s="45">
        <f t="shared" si="4"/>
        <v>13.11</v>
      </c>
      <c r="F37" s="45">
        <f t="shared" si="4"/>
        <v>15.142199999999999</v>
      </c>
      <c r="G37" s="45">
        <f t="shared" si="4"/>
        <v>53.32</v>
      </c>
      <c r="H37" s="45">
        <f t="shared" si="4"/>
        <v>449.64</v>
      </c>
      <c r="I37" s="45">
        <f t="shared" si="4"/>
        <v>5</v>
      </c>
    </row>
    <row r="38" spans="1:9" ht="24" x14ac:dyDescent="0.25">
      <c r="A38" s="67" t="s">
        <v>63</v>
      </c>
      <c r="B38" s="68"/>
      <c r="C38" s="68"/>
      <c r="D38" s="69"/>
      <c r="E38" s="69" t="s">
        <v>12</v>
      </c>
      <c r="F38" s="69"/>
      <c r="G38" s="69"/>
      <c r="H38" s="70" t="s">
        <v>13</v>
      </c>
      <c r="I38" s="71" t="s">
        <v>14</v>
      </c>
    </row>
    <row r="39" spans="1:9" x14ac:dyDescent="0.25">
      <c r="A39" s="72"/>
      <c r="B39" s="73"/>
      <c r="C39" s="73"/>
      <c r="D39" s="73"/>
      <c r="E39" s="74" t="s">
        <v>15</v>
      </c>
      <c r="F39" s="74" t="s">
        <v>16</v>
      </c>
      <c r="G39" s="74" t="s">
        <v>17</v>
      </c>
      <c r="H39" s="75"/>
      <c r="I39" s="76" t="s">
        <v>18</v>
      </c>
    </row>
    <row r="40" spans="1:9" ht="15.75" thickBot="1" x14ac:dyDescent="0.3">
      <c r="A40" s="77"/>
      <c r="B40" s="78"/>
      <c r="C40" s="78"/>
      <c r="D40" s="78"/>
      <c r="E40" s="79">
        <f>E15+E19+E26+E30+E37</f>
        <v>50.124989999999997</v>
      </c>
      <c r="F40" s="79">
        <f>F15+F19+F26+F30+F37</f>
        <v>64.072199999999995</v>
      </c>
      <c r="G40" s="79">
        <f>G15+G19+G26+G30+G37</f>
        <v>219.68</v>
      </c>
      <c r="H40" s="79">
        <f>H15+H19+H26+H30+H37</f>
        <v>1703.45489</v>
      </c>
      <c r="I40" s="79">
        <f>I15+I19+I26+I30+I37</f>
        <v>47.78</v>
      </c>
    </row>
  </sheetData>
  <mergeCells count="39">
    <mergeCell ref="A38:D40"/>
    <mergeCell ref="E38:G38"/>
    <mergeCell ref="H38:H39"/>
    <mergeCell ref="A31:I31"/>
    <mergeCell ref="B32:C32"/>
    <mergeCell ref="B33:C33"/>
    <mergeCell ref="B34:C34"/>
    <mergeCell ref="B35:C35"/>
    <mergeCell ref="B36:C36"/>
    <mergeCell ref="B23:C23"/>
    <mergeCell ref="B24:C24"/>
    <mergeCell ref="B25:C25"/>
    <mergeCell ref="A27:I27"/>
    <mergeCell ref="B28:C28"/>
    <mergeCell ref="B29:C29"/>
    <mergeCell ref="A16:I16"/>
    <mergeCell ref="B17:C17"/>
    <mergeCell ref="B18:C18"/>
    <mergeCell ref="A20:I20"/>
    <mergeCell ref="B21:C21"/>
    <mergeCell ref="B22:C22"/>
    <mergeCell ref="A10:I10"/>
    <mergeCell ref="B11:C11"/>
    <mergeCell ref="B12:C12"/>
    <mergeCell ref="B13:C13"/>
    <mergeCell ref="B14:C14"/>
    <mergeCell ref="B15:C15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2024-01-15T01:32:56Z</dcterms:modified>
</cp:coreProperties>
</file>