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I38" i="2"/>
  <c r="G38" i="2"/>
  <c r="F38" i="2"/>
  <c r="E38" i="2"/>
  <c r="D38" i="2"/>
  <c r="I30" i="2"/>
  <c r="H30" i="2"/>
  <c r="G30" i="2"/>
  <c r="F30" i="2"/>
  <c r="E30" i="2"/>
  <c r="D30" i="2"/>
  <c r="I26" i="2"/>
  <c r="H26" i="2"/>
  <c r="G26" i="2"/>
  <c r="F26" i="2"/>
  <c r="E26" i="2"/>
  <c r="D26" i="2"/>
  <c r="I19" i="2"/>
  <c r="H19" i="2"/>
  <c r="G19" i="2"/>
  <c r="F19" i="2"/>
  <c r="E19" i="2"/>
  <c r="D19" i="2"/>
  <c r="I15" i="2"/>
  <c r="I41" i="2" s="1"/>
  <c r="H15" i="2"/>
  <c r="G15" i="2"/>
  <c r="G41" i="2" s="1"/>
  <c r="F15" i="2"/>
  <c r="E15" i="2"/>
  <c r="E41" i="2" s="1"/>
  <c r="D15" i="2"/>
  <c r="F41" i="2" l="1"/>
  <c r="H41" i="2"/>
  <c r="H38" i="1" l="1"/>
  <c r="I38" i="1" l="1"/>
  <c r="G38" i="1"/>
  <c r="F38" i="1"/>
  <c r="E38" i="1"/>
  <c r="D38" i="1"/>
  <c r="I30" i="1"/>
  <c r="H30" i="1"/>
  <c r="G30" i="1"/>
  <c r="F30" i="1"/>
  <c r="E30" i="1"/>
  <c r="D30" i="1"/>
  <c r="I26" i="1"/>
  <c r="H26" i="1"/>
  <c r="G26" i="1"/>
  <c r="F26" i="1"/>
  <c r="E26" i="1"/>
  <c r="D26" i="1"/>
  <c r="I19" i="1"/>
  <c r="H19" i="1"/>
  <c r="G19" i="1"/>
  <c r="F19" i="1"/>
  <c r="E19" i="1"/>
  <c r="D19" i="1"/>
  <c r="I15" i="1"/>
  <c r="I41" i="1" s="1"/>
  <c r="H15" i="1"/>
  <c r="G15" i="1"/>
  <c r="G41" i="1" s="1"/>
  <c r="F15" i="1"/>
  <c r="E15" i="1"/>
  <c r="E41" i="1" s="1"/>
  <c r="D15" i="1"/>
  <c r="F41" i="1" l="1"/>
  <c r="H41" i="1"/>
</calcChain>
</file>

<file path=xl/sharedStrings.xml><?xml version="1.0" encoding="utf-8"?>
<sst xmlns="http://schemas.openxmlformats.org/spreadsheetml/2006/main" count="137" uniqueCount="62">
  <si>
    <t>Утверждаю</t>
  </si>
  <si>
    <t>Заведующий  МАДОУ "Детский сад № 58"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</si>
  <si>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</si>
  <si>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</si>
  <si>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</si>
  <si>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</si>
  <si>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</si>
  <si>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по 01  марта 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</si>
  <si>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</si>
  <si>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</si>
  <si>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</si>
  <si>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</si>
  <si>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</si>
  <si>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</si>
  <si>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</si>
  <si>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</si>
  <si>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</si>
  <si>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</si>
  <si>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</si>
  <si>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</si>
  <si>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</si>
  <si>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Омлет натуральный с сыром запеченный </t>
  </si>
  <si>
    <t xml:space="preserve">произв. </t>
  </si>
  <si>
    <t xml:space="preserve">Дополнительный гарнир : горошек зеленый консервированный </t>
  </si>
  <si>
    <t>произ.</t>
  </si>
  <si>
    <t>Хлеб из муки пшеничной первого сорта</t>
  </si>
  <si>
    <t>Чай с молоком с сахаром</t>
  </si>
  <si>
    <t xml:space="preserve">Итого за завтрак </t>
  </si>
  <si>
    <t>Завтрак2 в 10:00</t>
  </si>
  <si>
    <t>Банан</t>
  </si>
  <si>
    <t xml:space="preserve">Итого за второй завтрак </t>
  </si>
  <si>
    <t>Обед</t>
  </si>
  <si>
    <t>Салат из консервированных огурцов с луком с растительным  маслом</t>
  </si>
  <si>
    <t xml:space="preserve">Борщ с мясом </t>
  </si>
  <si>
    <t xml:space="preserve">Хлеб ржано-пшеничный </t>
  </si>
  <si>
    <t>ИТОГО за обед</t>
  </si>
  <si>
    <t>Полдник</t>
  </si>
  <si>
    <t xml:space="preserve">ИТОГО за полдник </t>
  </si>
  <si>
    <t>Ужин</t>
  </si>
  <si>
    <t xml:space="preserve">Винегрет овощной </t>
  </si>
  <si>
    <t xml:space="preserve">Пюре картофельное </t>
  </si>
  <si>
    <t xml:space="preserve">Чай  с лимоном </t>
  </si>
  <si>
    <t xml:space="preserve">ИТОГО за ужин </t>
  </si>
  <si>
    <t>ИТОГО ПИЩЕВАЯ И ЭНЕРГЕТИЧЕСКАЯ ЦЕННОСТЬ ДЕНЬ 3, НЕДЕЛЯ1 СЕЗОН ОСНОВНОЙ   (с 01.09 по 01.03),           возрастная категория 3 - 7 лет</t>
  </si>
  <si>
    <t xml:space="preserve"> Меню и пищевая ценность  блюд на </t>
  </si>
  <si>
    <t xml:space="preserve">Сок фруктовый </t>
  </si>
  <si>
    <t>342./273</t>
  </si>
  <si>
    <t xml:space="preserve">Рагу овощное с отварным мясом </t>
  </si>
  <si>
    <t xml:space="preserve">Компот из плодов  свежих (груша) </t>
  </si>
  <si>
    <t>произв.</t>
  </si>
  <si>
    <t xml:space="preserve">Пряник </t>
  </si>
  <si>
    <t xml:space="preserve">Кисломочный напиток Снежок </t>
  </si>
  <si>
    <t xml:space="preserve">Сердце тушенное </t>
  </si>
  <si>
    <t>1,5-3 лет</t>
  </si>
  <si>
    <t xml:space="preserve"> </t>
  </si>
  <si>
    <t>ИТОГО ПИЩЕВАЯ И ЭНЕРГЕТИЧЕСКАЯ ЦЕННОСТЬ ДЕНЬ 3, НЕДЕЛЯ1 СЕЗОН ОСНОВНОЙ   (с 01.09 по 01.03),           возрастная категория 1,5-7 лет</t>
  </si>
  <si>
    <t xml:space="preserve">Меню и пищевая ценность  блюд на </t>
  </si>
  <si>
    <t xml:space="preserve">Сок фруктовый  </t>
  </si>
  <si>
    <t xml:space="preserve">Рагу из овощей с отварным мясом </t>
  </si>
  <si>
    <t xml:space="preserve">Компот из плодов  свежих (груши) </t>
  </si>
  <si>
    <t>406(к)</t>
  </si>
  <si>
    <t xml:space="preserve">Сердце тушенное в соусе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</si>
</sst>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[$-F800]dddd\,\ mmmm\ dd\,\ yyyy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top"/>
    </xf>
    <xf numFmtId="1" fontId="3" fillId="0" borderId="8" xfId="0" applyNumberFormat="1" applyFont="1" applyFill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center" vertical="top"/>
    </xf>
    <xf numFmtId="2" fontId="3" fillId="0" borderId="8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0" fontId="4" fillId="0" borderId="0" xfId="0" applyFont="1" applyFill="1"/>
    <xf numFmtId="1" fontId="4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top"/>
    </xf>
    <xf numFmtId="165" fontId="3" fillId="0" borderId="9" xfId="0" applyNumberFormat="1" applyFont="1" applyFill="1" applyBorder="1" applyAlignment="1">
      <alignment horizontal="center" vertical="top"/>
    </xf>
    <xf numFmtId="0" fontId="0" fillId="0" borderId="0" xfId="0" applyFill="1"/>
    <xf numFmtId="3" fontId="3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top"/>
    </xf>
    <xf numFmtId="43" fontId="1" fillId="0" borderId="5" xfId="1" applyFill="1" applyBorder="1"/>
    <xf numFmtId="1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1" fontId="5" fillId="0" borderId="8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/>
    <xf numFmtId="165" fontId="4" fillId="0" borderId="8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0" fontId="2" fillId="0" borderId="9" xfId="0" applyFont="1" applyFill="1" applyBorder="1" applyAlignment="1">
      <alignment horizontal="left" inden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I28" sqref="I28"/>
    </sheetView>
  </sheetViews>
  <sheetFormatPr defaultRowHeight="15" x14ac:dyDescent="0.25"/>
  <cols>
    <col min="2" max="2" width="15.42578125" customWidth="1"/>
    <col min="3" max="3" width="13.42578125" customWidth="1"/>
  </cols>
  <sheetData>
    <row r="1" spans="1:9" x14ac:dyDescent="0.25">
      <c r="A1" s="70" t="s">
        <v>44</v>
      </c>
      <c r="B1" s="71"/>
      <c r="C1" s="71"/>
      <c r="D1" s="72">
        <v>45309</v>
      </c>
      <c r="E1" s="72"/>
      <c r="F1" s="71" t="s">
        <v>0</v>
      </c>
      <c r="G1" s="71"/>
      <c r="H1" s="71"/>
      <c r="I1" s="73"/>
    </row>
    <row r="2" spans="1:9" x14ac:dyDescent="0.25">
      <c r="A2" s="1"/>
      <c r="B2" s="2"/>
      <c r="C2" s="2"/>
      <c r="D2" s="66" t="s">
        <v>1</v>
      </c>
      <c r="E2" s="66"/>
      <c r="F2" s="66"/>
      <c r="G2" s="66"/>
      <c r="H2" s="66"/>
      <c r="I2" s="74"/>
    </row>
    <row r="3" spans="1:9" x14ac:dyDescent="0.25">
      <c r="A3" s="1">
        <v>3</v>
      </c>
      <c r="B3" s="3" t="s">
        <v>2</v>
      </c>
      <c r="C3" s="4">
        <v>3</v>
      </c>
      <c r="D3" s="2"/>
      <c r="E3" s="75"/>
      <c r="F3" s="75"/>
      <c r="G3" s="76" t="s">
        <v>3</v>
      </c>
      <c r="H3" s="76"/>
      <c r="I3" s="77"/>
    </row>
    <row r="4" spans="1:9" x14ac:dyDescent="0.25">
      <c r="A4" s="1"/>
      <c r="B4" s="3" t="s">
        <v>4</v>
      </c>
      <c r="C4" s="4">
        <v>1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5</v>
      </c>
      <c r="C5" s="2" t="s">
        <v>6</v>
      </c>
      <c r="D5" s="66" t="s">
        <v>7</v>
      </c>
      <c r="E5" s="66"/>
      <c r="F5" s="66"/>
      <c r="G5" s="66"/>
      <c r="H5" s="66"/>
      <c r="I5" s="6"/>
    </row>
    <row r="6" spans="1:9" x14ac:dyDescent="0.25">
      <c r="A6" s="1"/>
      <c r="B6" s="7" t="s">
        <v>8</v>
      </c>
      <c r="C6" s="8" t="s">
        <v>9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67" t="s">
        <v>10</v>
      </c>
      <c r="B8" s="68" t="s">
        <v>11</v>
      </c>
      <c r="C8" s="68"/>
      <c r="D8" s="68" t="s">
        <v>12</v>
      </c>
      <c r="E8" s="68" t="s">
        <v>13</v>
      </c>
      <c r="F8" s="68"/>
      <c r="G8" s="68"/>
      <c r="H8" s="69" t="s">
        <v>14</v>
      </c>
      <c r="I8" s="9" t="s">
        <v>15</v>
      </c>
    </row>
    <row r="9" spans="1:9" x14ac:dyDescent="0.25">
      <c r="A9" s="67"/>
      <c r="B9" s="68"/>
      <c r="C9" s="68"/>
      <c r="D9" s="68"/>
      <c r="E9" s="10" t="s">
        <v>16</v>
      </c>
      <c r="F9" s="10" t="s">
        <v>17</v>
      </c>
      <c r="G9" s="10" t="s">
        <v>18</v>
      </c>
      <c r="H9" s="69"/>
      <c r="I9" s="9" t="s">
        <v>19</v>
      </c>
    </row>
    <row r="10" spans="1:9" x14ac:dyDescent="0.25">
      <c r="A10" s="62" t="s">
        <v>20</v>
      </c>
      <c r="B10" s="63"/>
      <c r="C10" s="63"/>
      <c r="D10" s="63"/>
      <c r="E10" s="63"/>
      <c r="F10" s="63"/>
      <c r="G10" s="63"/>
      <c r="H10" s="63"/>
      <c r="I10" s="64"/>
    </row>
    <row r="11" spans="1:9" x14ac:dyDescent="0.25">
      <c r="A11" s="11">
        <v>216</v>
      </c>
      <c r="B11" s="61" t="s">
        <v>21</v>
      </c>
      <c r="C11" s="61"/>
      <c r="D11" s="12">
        <v>150</v>
      </c>
      <c r="E11" s="13">
        <v>15.9</v>
      </c>
      <c r="F11" s="13">
        <v>29.3</v>
      </c>
      <c r="G11" s="14">
        <v>3</v>
      </c>
      <c r="H11" s="14">
        <v>342</v>
      </c>
      <c r="I11" s="15">
        <v>1.4</v>
      </c>
    </row>
    <row r="12" spans="1:9" ht="25.5" customHeight="1" x14ac:dyDescent="0.25">
      <c r="A12" s="11" t="s">
        <v>22</v>
      </c>
      <c r="B12" s="61" t="s">
        <v>23</v>
      </c>
      <c r="C12" s="61"/>
      <c r="D12" s="12">
        <v>25</v>
      </c>
      <c r="E12" s="14">
        <v>0.9</v>
      </c>
      <c r="F12" s="14">
        <v>0.8</v>
      </c>
      <c r="G12" s="14">
        <v>1.9</v>
      </c>
      <c r="H12" s="14">
        <v>20.62</v>
      </c>
      <c r="I12" s="15">
        <v>3.6</v>
      </c>
    </row>
    <row r="13" spans="1:9" x14ac:dyDescent="0.25">
      <c r="A13" s="11" t="s">
        <v>24</v>
      </c>
      <c r="B13" s="61" t="s">
        <v>25</v>
      </c>
      <c r="C13" s="61"/>
      <c r="D13" s="12">
        <v>30</v>
      </c>
      <c r="E13" s="13">
        <v>2.94</v>
      </c>
      <c r="F13" s="14">
        <v>1.01</v>
      </c>
      <c r="G13" s="14">
        <v>15.6</v>
      </c>
      <c r="H13" s="14">
        <v>79.099999999999994</v>
      </c>
      <c r="I13" s="15"/>
    </row>
    <row r="14" spans="1:9" x14ac:dyDescent="0.25">
      <c r="A14" s="11">
        <v>394</v>
      </c>
      <c r="B14" s="61" t="s">
        <v>26</v>
      </c>
      <c r="C14" s="61"/>
      <c r="D14" s="12">
        <v>180</v>
      </c>
      <c r="E14" s="13">
        <v>1.5199</v>
      </c>
      <c r="F14" s="13">
        <v>1.6</v>
      </c>
      <c r="G14" s="13">
        <v>12.1</v>
      </c>
      <c r="H14" s="13">
        <v>65.5</v>
      </c>
      <c r="I14" s="15">
        <v>0.56000000000000005</v>
      </c>
    </row>
    <row r="15" spans="1:9" x14ac:dyDescent="0.25">
      <c r="A15" s="11"/>
      <c r="B15" s="16" t="s">
        <v>27</v>
      </c>
      <c r="C15" s="16"/>
      <c r="D15" s="17">
        <f>SUM(D11:D14)</f>
        <v>385</v>
      </c>
      <c r="E15" s="18">
        <f t="shared" ref="E15:I15" si="0">SUM(E11:E14)</f>
        <v>21.259900000000002</v>
      </c>
      <c r="F15" s="18">
        <f t="shared" si="0"/>
        <v>32.71</v>
      </c>
      <c r="G15" s="18">
        <f t="shared" si="0"/>
        <v>32.6</v>
      </c>
      <c r="H15" s="18">
        <f t="shared" si="0"/>
        <v>507.22</v>
      </c>
      <c r="I15" s="18">
        <f t="shared" si="0"/>
        <v>5.5600000000000005</v>
      </c>
    </row>
    <row r="16" spans="1:9" x14ac:dyDescent="0.25">
      <c r="A16" s="62" t="s">
        <v>28</v>
      </c>
      <c r="B16" s="63"/>
      <c r="C16" s="63"/>
      <c r="D16" s="63"/>
      <c r="E16" s="63"/>
      <c r="F16" s="63"/>
      <c r="G16" s="63"/>
      <c r="H16" s="63"/>
      <c r="I16" s="64"/>
    </row>
    <row r="17" spans="1:9" x14ac:dyDescent="0.25">
      <c r="A17" s="19" t="s">
        <v>24</v>
      </c>
      <c r="B17" s="61" t="s">
        <v>45</v>
      </c>
      <c r="C17" s="61"/>
      <c r="D17" s="12">
        <v>100</v>
      </c>
      <c r="E17" s="13">
        <v>0.1</v>
      </c>
      <c r="F17" s="20"/>
      <c r="G17" s="13">
        <v>10.3</v>
      </c>
      <c r="H17" s="14">
        <v>42</v>
      </c>
      <c r="I17" s="21">
        <v>0.8</v>
      </c>
    </row>
    <row r="18" spans="1:9" x14ac:dyDescent="0.25">
      <c r="A18" s="19" t="s">
        <v>24</v>
      </c>
      <c r="B18" s="61" t="s">
        <v>29</v>
      </c>
      <c r="C18" s="61"/>
      <c r="D18" s="12">
        <v>100</v>
      </c>
      <c r="E18" s="13">
        <v>1.6</v>
      </c>
      <c r="F18" s="13">
        <v>0.5</v>
      </c>
      <c r="G18" s="12">
        <v>25</v>
      </c>
      <c r="H18" s="14">
        <v>117.5</v>
      </c>
      <c r="I18" s="15">
        <v>10</v>
      </c>
    </row>
    <row r="19" spans="1:9" x14ac:dyDescent="0.25">
      <c r="A19" s="22"/>
      <c r="B19" s="16" t="s">
        <v>30</v>
      </c>
      <c r="C19" s="22"/>
      <c r="D19" s="17">
        <f>SUM(D17:D18)</f>
        <v>200</v>
      </c>
      <c r="E19" s="18">
        <f t="shared" ref="E19:I19" si="1">SUM(E17:E18)</f>
        <v>1.7000000000000002</v>
      </c>
      <c r="F19" s="18">
        <f t="shared" si="1"/>
        <v>0.5</v>
      </c>
      <c r="G19" s="18">
        <f t="shared" si="1"/>
        <v>35.299999999999997</v>
      </c>
      <c r="H19" s="18">
        <f t="shared" si="1"/>
        <v>159.5</v>
      </c>
      <c r="I19" s="18">
        <f t="shared" si="1"/>
        <v>10.8</v>
      </c>
    </row>
    <row r="20" spans="1:9" x14ac:dyDescent="0.25">
      <c r="A20" s="62" t="s">
        <v>31</v>
      </c>
      <c r="B20" s="63"/>
      <c r="C20" s="63"/>
      <c r="D20" s="63"/>
      <c r="E20" s="63"/>
      <c r="F20" s="63"/>
      <c r="G20" s="63"/>
      <c r="H20" s="63"/>
      <c r="I20" s="64"/>
    </row>
    <row r="21" spans="1:9" ht="46.5" customHeight="1" x14ac:dyDescent="0.25">
      <c r="A21" s="23">
        <v>19</v>
      </c>
      <c r="B21" s="65" t="s">
        <v>32</v>
      </c>
      <c r="C21" s="65"/>
      <c r="D21" s="24">
        <v>60</v>
      </c>
      <c r="E21" s="25">
        <v>0.5</v>
      </c>
      <c r="F21" s="25">
        <v>5.4</v>
      </c>
      <c r="G21" s="24">
        <v>1.4</v>
      </c>
      <c r="H21" s="26">
        <v>52.8</v>
      </c>
      <c r="I21" s="27">
        <v>6.3</v>
      </c>
    </row>
    <row r="22" spans="1:9" x14ac:dyDescent="0.25">
      <c r="A22" s="28">
        <v>62</v>
      </c>
      <c r="B22" s="61" t="s">
        <v>33</v>
      </c>
      <c r="C22" s="61"/>
      <c r="D22" s="12">
        <v>180</v>
      </c>
      <c r="E22" s="13">
        <v>7.3</v>
      </c>
      <c r="F22" s="13">
        <v>9.1999999999999993</v>
      </c>
      <c r="G22" s="13">
        <v>5.3</v>
      </c>
      <c r="H22" s="13">
        <v>105.38</v>
      </c>
      <c r="I22" s="21">
        <v>6</v>
      </c>
    </row>
    <row r="23" spans="1:9" x14ac:dyDescent="0.25">
      <c r="A23" s="11" t="s">
        <v>46</v>
      </c>
      <c r="B23" s="61" t="s">
        <v>47</v>
      </c>
      <c r="C23" s="61"/>
      <c r="D23" s="12">
        <v>180</v>
      </c>
      <c r="E23" s="13">
        <v>9.1</v>
      </c>
      <c r="F23" s="13">
        <v>21.4</v>
      </c>
      <c r="G23" s="13">
        <v>10.24</v>
      </c>
      <c r="H23" s="13">
        <v>256.5</v>
      </c>
      <c r="I23" s="21">
        <v>4.5</v>
      </c>
    </row>
    <row r="24" spans="1:9" x14ac:dyDescent="0.25">
      <c r="A24" s="11">
        <v>372</v>
      </c>
      <c r="B24" s="61" t="s">
        <v>48</v>
      </c>
      <c r="C24" s="61"/>
      <c r="D24" s="12">
        <v>180</v>
      </c>
      <c r="E24" s="13">
        <v>0.13</v>
      </c>
      <c r="F24" s="13">
        <v>0.12</v>
      </c>
      <c r="G24" s="13">
        <v>14.2</v>
      </c>
      <c r="H24" s="14">
        <v>60.23</v>
      </c>
      <c r="I24" s="29">
        <v>1.5</v>
      </c>
    </row>
    <row r="25" spans="1:9" x14ac:dyDescent="0.25">
      <c r="A25" s="11" t="s">
        <v>24</v>
      </c>
      <c r="B25" s="61" t="s">
        <v>34</v>
      </c>
      <c r="C25" s="61"/>
      <c r="D25" s="12">
        <v>25</v>
      </c>
      <c r="E25" s="14">
        <v>1.4719899999999999</v>
      </c>
      <c r="F25" s="14">
        <v>0.45</v>
      </c>
      <c r="G25" s="14">
        <v>13.11</v>
      </c>
      <c r="H25" s="14">
        <v>59.634889999999999</v>
      </c>
      <c r="I25" s="27"/>
    </row>
    <row r="26" spans="1:9" x14ac:dyDescent="0.25">
      <c r="A26" s="11"/>
      <c r="B26" s="16" t="s">
        <v>35</v>
      </c>
      <c r="C26" s="16"/>
      <c r="D26" s="30">
        <f t="shared" ref="D26:I26" si="2">SUM(D21:D25)</f>
        <v>625</v>
      </c>
      <c r="E26" s="31">
        <f t="shared" si="2"/>
        <v>18.501989999999999</v>
      </c>
      <c r="F26" s="31">
        <f t="shared" si="2"/>
        <v>36.57</v>
      </c>
      <c r="G26" s="31">
        <f t="shared" si="2"/>
        <v>44.25</v>
      </c>
      <c r="H26" s="31">
        <f t="shared" si="2"/>
        <v>534.54489000000001</v>
      </c>
      <c r="I26" s="31">
        <f t="shared" si="2"/>
        <v>18.3</v>
      </c>
    </row>
    <row r="27" spans="1:9" x14ac:dyDescent="0.25">
      <c r="A27" s="62" t="s">
        <v>36</v>
      </c>
      <c r="B27" s="63"/>
      <c r="C27" s="63"/>
      <c r="D27" s="63"/>
      <c r="E27" s="63"/>
      <c r="F27" s="63"/>
      <c r="G27" s="63"/>
      <c r="H27" s="63"/>
      <c r="I27" s="64"/>
    </row>
    <row r="28" spans="1:9" x14ac:dyDescent="0.25">
      <c r="A28" s="32" t="s">
        <v>49</v>
      </c>
      <c r="B28" s="61" t="s">
        <v>50</v>
      </c>
      <c r="C28" s="61"/>
      <c r="D28" s="12">
        <v>50</v>
      </c>
      <c r="E28" s="13">
        <v>3.2</v>
      </c>
      <c r="F28" s="13">
        <v>4</v>
      </c>
      <c r="G28" s="13">
        <v>42</v>
      </c>
      <c r="H28" s="14">
        <v>203</v>
      </c>
      <c r="I28" s="33">
        <v>0.19</v>
      </c>
    </row>
    <row r="29" spans="1:9" x14ac:dyDescent="0.25">
      <c r="A29" s="28" t="s">
        <v>24</v>
      </c>
      <c r="B29" s="61" t="s">
        <v>51</v>
      </c>
      <c r="C29" s="61"/>
      <c r="D29" s="12">
        <v>200</v>
      </c>
      <c r="E29" s="13">
        <v>5.6</v>
      </c>
      <c r="F29" s="13">
        <v>4.5999999999999996</v>
      </c>
      <c r="G29" s="13">
        <v>8.1999999999999993</v>
      </c>
      <c r="H29" s="14">
        <v>108</v>
      </c>
      <c r="I29" s="15">
        <v>1.56</v>
      </c>
    </row>
    <row r="30" spans="1:9" x14ac:dyDescent="0.25">
      <c r="A30" s="19"/>
      <c r="B30" s="16" t="s">
        <v>37</v>
      </c>
      <c r="C30" s="16"/>
      <c r="D30" s="34">
        <f>SUM(D28:D29)</f>
        <v>250</v>
      </c>
      <c r="E30" s="35">
        <f>SUM(E28:E29)</f>
        <v>8.8000000000000007</v>
      </c>
      <c r="F30" s="35">
        <f t="shared" ref="F30:I30" si="3">SUM(F28:F29)</f>
        <v>8.6</v>
      </c>
      <c r="G30" s="35">
        <f t="shared" si="3"/>
        <v>50.2</v>
      </c>
      <c r="H30" s="35">
        <f t="shared" si="3"/>
        <v>311</v>
      </c>
      <c r="I30" s="35">
        <f t="shared" si="3"/>
        <v>1.75</v>
      </c>
    </row>
    <row r="31" spans="1:9" x14ac:dyDescent="0.25">
      <c r="A31" s="62" t="s">
        <v>38</v>
      </c>
      <c r="B31" s="63"/>
      <c r="C31" s="63"/>
      <c r="D31" s="63"/>
      <c r="E31" s="63"/>
      <c r="F31" s="63"/>
      <c r="G31" s="63"/>
      <c r="H31" s="63"/>
      <c r="I31" s="64"/>
    </row>
    <row r="32" spans="1:9" x14ac:dyDescent="0.25">
      <c r="A32" s="36">
        <v>45</v>
      </c>
      <c r="B32" s="59" t="s">
        <v>39</v>
      </c>
      <c r="C32" s="60"/>
      <c r="D32" s="37">
        <v>60</v>
      </c>
      <c r="E32" s="37">
        <v>0.8</v>
      </c>
      <c r="F32" s="37">
        <v>4.5</v>
      </c>
      <c r="G32" s="37">
        <v>5</v>
      </c>
      <c r="H32" s="37">
        <v>78.55</v>
      </c>
      <c r="I32" s="38">
        <v>4.3</v>
      </c>
    </row>
    <row r="33" spans="1:9" x14ac:dyDescent="0.25">
      <c r="A33" s="39">
        <v>406</v>
      </c>
      <c r="B33" s="61" t="s">
        <v>52</v>
      </c>
      <c r="C33" s="61"/>
      <c r="D33" s="24">
        <v>80</v>
      </c>
      <c r="E33" s="25">
        <v>11.22</v>
      </c>
      <c r="F33" s="25">
        <v>1.6</v>
      </c>
      <c r="G33" s="25">
        <v>2.4</v>
      </c>
      <c r="H33" s="26">
        <v>69.599999999999994</v>
      </c>
      <c r="I33" s="26">
        <v>0</v>
      </c>
    </row>
    <row r="34" spans="1:9" x14ac:dyDescent="0.25">
      <c r="A34" s="41">
        <v>321</v>
      </c>
      <c r="B34" s="42" t="s">
        <v>40</v>
      </c>
      <c r="C34" s="42"/>
      <c r="D34" s="40">
        <v>130</v>
      </c>
      <c r="E34" s="40">
        <v>2.6</v>
      </c>
      <c r="F34" s="40">
        <v>5.63</v>
      </c>
      <c r="G34" s="40">
        <v>14.083</v>
      </c>
      <c r="H34" s="40">
        <v>130.32</v>
      </c>
      <c r="I34" s="40">
        <v>7.04</v>
      </c>
    </row>
    <row r="35" spans="1:9" x14ac:dyDescent="0.25">
      <c r="A35" s="39">
        <v>392</v>
      </c>
      <c r="B35" s="61" t="s">
        <v>41</v>
      </c>
      <c r="C35" s="61"/>
      <c r="D35" s="24">
        <v>180</v>
      </c>
      <c r="E35" s="25">
        <v>1.2</v>
      </c>
      <c r="F35" s="25">
        <v>1.548</v>
      </c>
      <c r="G35" s="25">
        <v>12</v>
      </c>
      <c r="H35" s="25">
        <v>64</v>
      </c>
      <c r="I35" s="26">
        <v>1.3</v>
      </c>
    </row>
    <row r="36" spans="1:9" x14ac:dyDescent="0.25">
      <c r="A36" s="39" t="s">
        <v>24</v>
      </c>
      <c r="B36" s="61" t="s">
        <v>25</v>
      </c>
      <c r="C36" s="61"/>
      <c r="D36" s="24">
        <v>20</v>
      </c>
      <c r="E36" s="25">
        <v>1.51</v>
      </c>
      <c r="F36" s="26">
        <v>0.54220000000000002</v>
      </c>
      <c r="G36" s="25">
        <v>9.7200000000000006</v>
      </c>
      <c r="H36" s="26">
        <v>48.64</v>
      </c>
      <c r="I36" s="43"/>
    </row>
    <row r="37" spans="1:9" x14ac:dyDescent="0.25">
      <c r="A37" s="11" t="s">
        <v>24</v>
      </c>
      <c r="B37" s="61" t="s">
        <v>34</v>
      </c>
      <c r="C37" s="61"/>
      <c r="D37" s="24">
        <v>20</v>
      </c>
      <c r="E37" s="26">
        <v>1.1759999999999999</v>
      </c>
      <c r="F37" s="26">
        <v>0.36</v>
      </c>
      <c r="G37" s="26">
        <v>10.48</v>
      </c>
      <c r="H37" s="26">
        <v>47.7</v>
      </c>
      <c r="I37" s="27"/>
    </row>
    <row r="38" spans="1:9" ht="15.75" thickBot="1" x14ac:dyDescent="0.3">
      <c r="A38" s="11"/>
      <c r="B38" s="16" t="s">
        <v>42</v>
      </c>
      <c r="C38" s="44"/>
      <c r="D38" s="17">
        <f>SUM(D32:D37)</f>
        <v>490</v>
      </c>
      <c r="E38" s="45">
        <f t="shared" ref="E38:I38" si="4">SUM(E33:E37)</f>
        <v>17.706</v>
      </c>
      <c r="F38" s="45">
        <f t="shared" si="4"/>
        <v>9.6801999999999992</v>
      </c>
      <c r="G38" s="45">
        <f t="shared" si="4"/>
        <v>48.683000000000007</v>
      </c>
      <c r="H38" s="45">
        <f>SUM(H32:H37)</f>
        <v>438.80999999999995</v>
      </c>
      <c r="I38" s="45">
        <f t="shared" si="4"/>
        <v>8.34</v>
      </c>
    </row>
    <row r="39" spans="1:9" ht="24" x14ac:dyDescent="0.25">
      <c r="A39" s="50" t="s">
        <v>43</v>
      </c>
      <c r="B39" s="51"/>
      <c r="C39" s="52"/>
      <c r="D39" s="52"/>
      <c r="E39" s="52" t="s">
        <v>13</v>
      </c>
      <c r="F39" s="52"/>
      <c r="G39" s="52"/>
      <c r="H39" s="57" t="s">
        <v>14</v>
      </c>
      <c r="I39" s="46" t="s">
        <v>15</v>
      </c>
    </row>
    <row r="40" spans="1:9" x14ac:dyDescent="0.25">
      <c r="A40" s="53"/>
      <c r="B40" s="54"/>
      <c r="C40" s="54"/>
      <c r="D40" s="54"/>
      <c r="E40" s="47" t="s">
        <v>16</v>
      </c>
      <c r="F40" s="47" t="s">
        <v>17</v>
      </c>
      <c r="G40" s="47" t="s">
        <v>18</v>
      </c>
      <c r="H40" s="58"/>
      <c r="I40" s="48" t="s">
        <v>19</v>
      </c>
    </row>
    <row r="41" spans="1:9" ht="15.75" thickBot="1" x14ac:dyDescent="0.3">
      <c r="A41" s="55"/>
      <c r="B41" s="56"/>
      <c r="C41" s="56"/>
      <c r="D41" s="56"/>
      <c r="E41" s="49">
        <f>E15+E19+E26+E30+E38</f>
        <v>67.967889999999997</v>
      </c>
      <c r="F41" s="49">
        <f>F15+F19+F26+F30+F38</f>
        <v>88.060199999999995</v>
      </c>
      <c r="G41" s="49">
        <f>G15+G19+G26+G30+G38</f>
        <v>211.03300000000002</v>
      </c>
      <c r="H41" s="49">
        <f>H38+H30+H26+H19+H15</f>
        <v>1951.0748900000001</v>
      </c>
      <c r="I41" s="49">
        <f>I15+I19+I26+I30+I38</f>
        <v>44.75</v>
      </c>
    </row>
  </sheetData>
  <mergeCells count="38">
    <mergeCell ref="A1:C1"/>
    <mergeCell ref="D1:E1"/>
    <mergeCell ref="F1:I1"/>
    <mergeCell ref="D2:I2"/>
    <mergeCell ref="E3:F3"/>
    <mergeCell ref="G3:I3"/>
    <mergeCell ref="A16:I16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B14:C14"/>
    <mergeCell ref="A31:I31"/>
    <mergeCell ref="B17:C17"/>
    <mergeCell ref="B18:C18"/>
    <mergeCell ref="A20:I20"/>
    <mergeCell ref="B21:C21"/>
    <mergeCell ref="B22:C22"/>
    <mergeCell ref="B23:C23"/>
    <mergeCell ref="B24:C24"/>
    <mergeCell ref="B25:C25"/>
    <mergeCell ref="A27:I27"/>
    <mergeCell ref="B28:C28"/>
    <mergeCell ref="B29:C29"/>
    <mergeCell ref="A39:D41"/>
    <mergeCell ref="E39:G39"/>
    <mergeCell ref="H39:H40"/>
    <mergeCell ref="B32:C32"/>
    <mergeCell ref="B33:C33"/>
    <mergeCell ref="B35:C35"/>
    <mergeCell ref="B36:C36"/>
    <mergeCell ref="B37:C37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D33" sqref="D33"/>
    </sheetView>
  </sheetViews>
  <sheetFormatPr defaultRowHeight="15" x14ac:dyDescent="0.25"/>
  <cols>
    <col min="2" max="2" width="16.140625" customWidth="1"/>
    <col min="3" max="3" width="11.7109375" customWidth="1"/>
  </cols>
  <sheetData>
    <row r="1" spans="1:9" x14ac:dyDescent="0.25">
      <c r="A1" s="70" t="s">
        <v>56</v>
      </c>
      <c r="B1" s="71"/>
      <c r="C1" s="71"/>
      <c r="D1" s="72">
        <v>45309</v>
      </c>
      <c r="E1" s="72"/>
      <c r="F1" s="71" t="s">
        <v>0</v>
      </c>
      <c r="G1" s="71"/>
      <c r="H1" s="71"/>
      <c r="I1" s="73"/>
    </row>
    <row r="2" spans="1:9" x14ac:dyDescent="0.25">
      <c r="A2" s="1"/>
      <c r="B2" s="2"/>
      <c r="C2" s="2"/>
      <c r="D2" s="66" t="s">
        <v>1</v>
      </c>
      <c r="E2" s="66"/>
      <c r="F2" s="66"/>
      <c r="G2" s="66"/>
      <c r="H2" s="66"/>
      <c r="I2" s="74"/>
    </row>
    <row r="3" spans="1:9" x14ac:dyDescent="0.25">
      <c r="A3" s="1">
        <v>3</v>
      </c>
      <c r="B3" s="3" t="s">
        <v>2</v>
      </c>
      <c r="C3" s="4">
        <v>3</v>
      </c>
      <c r="D3" s="2"/>
      <c r="E3" s="75"/>
      <c r="F3" s="75"/>
      <c r="G3" s="76" t="s">
        <v>3</v>
      </c>
      <c r="H3" s="76"/>
      <c r="I3" s="77"/>
    </row>
    <row r="4" spans="1:9" x14ac:dyDescent="0.25">
      <c r="A4" s="1"/>
      <c r="B4" s="3" t="s">
        <v>4</v>
      </c>
      <c r="C4" s="4">
        <v>1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5</v>
      </c>
      <c r="C5" s="2" t="s">
        <v>6</v>
      </c>
      <c r="D5" s="66" t="s">
        <v>7</v>
      </c>
      <c r="E5" s="66"/>
      <c r="F5" s="66"/>
      <c r="G5" s="66"/>
      <c r="H5" s="66"/>
      <c r="I5" s="6"/>
    </row>
    <row r="6" spans="1:9" x14ac:dyDescent="0.25">
      <c r="A6" s="1"/>
      <c r="B6" s="7" t="s">
        <v>8</v>
      </c>
      <c r="C6" s="8" t="s">
        <v>53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67" t="s">
        <v>10</v>
      </c>
      <c r="B8" s="68" t="s">
        <v>11</v>
      </c>
      <c r="C8" s="68"/>
      <c r="D8" s="68" t="s">
        <v>12</v>
      </c>
      <c r="E8" s="68" t="s">
        <v>13</v>
      </c>
      <c r="F8" s="68"/>
      <c r="G8" s="68"/>
      <c r="H8" s="69" t="s">
        <v>14</v>
      </c>
      <c r="I8" s="9" t="s">
        <v>15</v>
      </c>
    </row>
    <row r="9" spans="1:9" x14ac:dyDescent="0.25">
      <c r="A9" s="67"/>
      <c r="B9" s="68"/>
      <c r="C9" s="68"/>
      <c r="D9" s="68"/>
      <c r="E9" s="10" t="s">
        <v>16</v>
      </c>
      <c r="F9" s="10" t="s">
        <v>17</v>
      </c>
      <c r="G9" s="10" t="s">
        <v>18</v>
      </c>
      <c r="H9" s="69"/>
      <c r="I9" s="9" t="s">
        <v>19</v>
      </c>
    </row>
    <row r="10" spans="1:9" x14ac:dyDescent="0.25">
      <c r="A10" s="62" t="s">
        <v>54</v>
      </c>
      <c r="B10" s="63"/>
      <c r="C10" s="63"/>
      <c r="D10" s="63"/>
      <c r="E10" s="63"/>
      <c r="F10" s="63"/>
      <c r="G10" s="63"/>
      <c r="H10" s="63"/>
      <c r="I10" s="64"/>
    </row>
    <row r="11" spans="1:9" x14ac:dyDescent="0.25">
      <c r="A11" s="11">
        <v>216</v>
      </c>
      <c r="B11" s="61" t="s">
        <v>21</v>
      </c>
      <c r="C11" s="61"/>
      <c r="D11" s="12">
        <v>130</v>
      </c>
      <c r="E11" s="13">
        <v>13.8</v>
      </c>
      <c r="F11" s="13">
        <v>25.35</v>
      </c>
      <c r="G11" s="14">
        <v>2.6</v>
      </c>
      <c r="H11" s="14">
        <v>296.39999999999998</v>
      </c>
      <c r="I11" s="15">
        <v>1.2</v>
      </c>
    </row>
    <row r="12" spans="1:9" ht="30" customHeight="1" x14ac:dyDescent="0.25">
      <c r="A12" s="11" t="s">
        <v>22</v>
      </c>
      <c r="B12" s="61" t="s">
        <v>23</v>
      </c>
      <c r="C12" s="61"/>
      <c r="D12" s="12">
        <v>25</v>
      </c>
      <c r="E12" s="14">
        <v>0.9</v>
      </c>
      <c r="F12" s="14">
        <v>0.8</v>
      </c>
      <c r="G12" s="14">
        <v>1.9</v>
      </c>
      <c r="H12" s="14">
        <v>20.62</v>
      </c>
      <c r="I12" s="15">
        <v>3.6</v>
      </c>
    </row>
    <row r="13" spans="1:9" x14ac:dyDescent="0.25">
      <c r="A13" s="11" t="s">
        <v>24</v>
      </c>
      <c r="B13" s="61" t="s">
        <v>25</v>
      </c>
      <c r="C13" s="61"/>
      <c r="D13" s="12">
        <v>30</v>
      </c>
      <c r="E13" s="13">
        <v>2.94</v>
      </c>
      <c r="F13" s="14">
        <v>1.01</v>
      </c>
      <c r="G13" s="14">
        <v>15.6</v>
      </c>
      <c r="H13" s="14">
        <v>79.099999999999994</v>
      </c>
      <c r="I13" s="15"/>
    </row>
    <row r="14" spans="1:9" x14ac:dyDescent="0.25">
      <c r="A14" s="11">
        <v>394</v>
      </c>
      <c r="B14" s="61" t="s">
        <v>26</v>
      </c>
      <c r="C14" s="61"/>
      <c r="D14" s="12">
        <v>180</v>
      </c>
      <c r="E14" s="13">
        <v>1.5199</v>
      </c>
      <c r="F14" s="13">
        <v>1.6</v>
      </c>
      <c r="G14" s="13">
        <v>12.1</v>
      </c>
      <c r="H14" s="13">
        <v>65.5</v>
      </c>
      <c r="I14" s="15">
        <v>0.56000000000000005</v>
      </c>
    </row>
    <row r="15" spans="1:9" x14ac:dyDescent="0.25">
      <c r="A15" s="11"/>
      <c r="B15" s="16" t="s">
        <v>27</v>
      </c>
      <c r="C15" s="16"/>
      <c r="D15" s="17">
        <f>SUM(D11:D14)</f>
        <v>365</v>
      </c>
      <c r="E15" s="18">
        <f t="shared" ref="E15:I15" si="0">SUM(E11:E14)</f>
        <v>19.1599</v>
      </c>
      <c r="F15" s="18">
        <f t="shared" si="0"/>
        <v>28.760000000000005</v>
      </c>
      <c r="G15" s="18">
        <f t="shared" si="0"/>
        <v>32.200000000000003</v>
      </c>
      <c r="H15" s="18">
        <f t="shared" si="0"/>
        <v>461.62</v>
      </c>
      <c r="I15" s="18">
        <f t="shared" si="0"/>
        <v>5.3599999999999994</v>
      </c>
    </row>
    <row r="16" spans="1:9" x14ac:dyDescent="0.25">
      <c r="A16" s="62" t="s">
        <v>28</v>
      </c>
      <c r="B16" s="63"/>
      <c r="C16" s="63"/>
      <c r="D16" s="63"/>
      <c r="E16" s="63"/>
      <c r="F16" s="63"/>
      <c r="G16" s="63"/>
      <c r="H16" s="63"/>
      <c r="I16" s="64"/>
    </row>
    <row r="17" spans="1:9" x14ac:dyDescent="0.25">
      <c r="A17" s="19" t="s">
        <v>24</v>
      </c>
      <c r="B17" s="61" t="s">
        <v>57</v>
      </c>
      <c r="C17" s="61"/>
      <c r="D17" s="12">
        <v>100</v>
      </c>
      <c r="E17" s="13">
        <v>0.1</v>
      </c>
      <c r="F17" s="20"/>
      <c r="G17" s="13">
        <v>10.3</v>
      </c>
      <c r="H17" s="14">
        <v>42</v>
      </c>
      <c r="I17" s="21">
        <v>0.8</v>
      </c>
    </row>
    <row r="18" spans="1:9" x14ac:dyDescent="0.25">
      <c r="A18" s="19" t="s">
        <v>24</v>
      </c>
      <c r="B18" s="61" t="s">
        <v>29</v>
      </c>
      <c r="C18" s="61"/>
      <c r="D18" s="12">
        <v>100</v>
      </c>
      <c r="E18" s="13">
        <v>1.6</v>
      </c>
      <c r="F18" s="13">
        <v>0.5</v>
      </c>
      <c r="G18" s="12">
        <v>25</v>
      </c>
      <c r="H18" s="14">
        <v>117.5</v>
      </c>
      <c r="I18" s="15">
        <v>10</v>
      </c>
    </row>
    <row r="19" spans="1:9" x14ac:dyDescent="0.25">
      <c r="A19" s="22"/>
      <c r="B19" s="16" t="s">
        <v>30</v>
      </c>
      <c r="C19" s="22"/>
      <c r="D19" s="17">
        <f>SUM(D17:D18)</f>
        <v>200</v>
      </c>
      <c r="E19" s="18">
        <f t="shared" ref="E19:I19" si="1">SUM(E17:E18)</f>
        <v>1.7000000000000002</v>
      </c>
      <c r="F19" s="18">
        <f t="shared" si="1"/>
        <v>0.5</v>
      </c>
      <c r="G19" s="18">
        <f t="shared" si="1"/>
        <v>35.299999999999997</v>
      </c>
      <c r="H19" s="18">
        <f t="shared" si="1"/>
        <v>159.5</v>
      </c>
      <c r="I19" s="18">
        <f t="shared" si="1"/>
        <v>10.8</v>
      </c>
    </row>
    <row r="20" spans="1:9" x14ac:dyDescent="0.25">
      <c r="A20" s="62" t="s">
        <v>31</v>
      </c>
      <c r="B20" s="63"/>
      <c r="C20" s="63"/>
      <c r="D20" s="63"/>
      <c r="E20" s="63"/>
      <c r="F20" s="63"/>
      <c r="G20" s="63"/>
      <c r="H20" s="63"/>
      <c r="I20" s="64"/>
    </row>
    <row r="21" spans="1:9" ht="28.5" customHeight="1" x14ac:dyDescent="0.25">
      <c r="A21" s="23">
        <v>19</v>
      </c>
      <c r="B21" s="65" t="s">
        <v>32</v>
      </c>
      <c r="C21" s="65"/>
      <c r="D21" s="24">
        <v>40</v>
      </c>
      <c r="E21" s="25">
        <v>0.3</v>
      </c>
      <c r="F21" s="25">
        <v>3.6</v>
      </c>
      <c r="G21" s="24">
        <v>0.9</v>
      </c>
      <c r="H21" s="26">
        <v>35.200000000000003</v>
      </c>
      <c r="I21" s="27">
        <v>4.2</v>
      </c>
    </row>
    <row r="22" spans="1:9" x14ac:dyDescent="0.25">
      <c r="A22" s="28">
        <v>62</v>
      </c>
      <c r="B22" s="61" t="s">
        <v>33</v>
      </c>
      <c r="C22" s="61"/>
      <c r="D22" s="12">
        <v>150</v>
      </c>
      <c r="E22" s="13">
        <v>6.09</v>
      </c>
      <c r="F22" s="13">
        <v>7.6</v>
      </c>
      <c r="G22" s="13">
        <v>4.5</v>
      </c>
      <c r="H22" s="13">
        <v>87.81</v>
      </c>
      <c r="I22" s="21">
        <v>5</v>
      </c>
    </row>
    <row r="23" spans="1:9" ht="30.75" customHeight="1" x14ac:dyDescent="0.25">
      <c r="A23" s="11" t="s">
        <v>46</v>
      </c>
      <c r="B23" s="61" t="s">
        <v>58</v>
      </c>
      <c r="C23" s="61"/>
      <c r="D23" s="12">
        <v>150</v>
      </c>
      <c r="E23" s="13">
        <v>7.6</v>
      </c>
      <c r="F23" s="13">
        <v>16</v>
      </c>
      <c r="G23" s="13">
        <v>8.1999999999999993</v>
      </c>
      <c r="H23" s="13">
        <v>213.8</v>
      </c>
      <c r="I23" s="21">
        <v>3.6</v>
      </c>
    </row>
    <row r="24" spans="1:9" x14ac:dyDescent="0.25">
      <c r="A24" s="11">
        <v>372</v>
      </c>
      <c r="B24" s="61" t="s">
        <v>59</v>
      </c>
      <c r="C24" s="61"/>
      <c r="D24" s="12">
        <v>180</v>
      </c>
      <c r="E24" s="13">
        <v>0.13</v>
      </c>
      <c r="F24" s="13">
        <v>0.12</v>
      </c>
      <c r="G24" s="13">
        <v>14.2</v>
      </c>
      <c r="H24" s="14">
        <v>60.23</v>
      </c>
      <c r="I24" s="29">
        <v>1.5</v>
      </c>
    </row>
    <row r="25" spans="1:9" x14ac:dyDescent="0.25">
      <c r="A25" s="11" t="s">
        <v>24</v>
      </c>
      <c r="B25" s="61" t="s">
        <v>34</v>
      </c>
      <c r="C25" s="61"/>
      <c r="D25" s="12">
        <v>25</v>
      </c>
      <c r="E25" s="14">
        <v>1.4719899999999999</v>
      </c>
      <c r="F25" s="14">
        <v>0.45</v>
      </c>
      <c r="G25" s="14">
        <v>13.11</v>
      </c>
      <c r="H25" s="14">
        <v>59.634889999999999</v>
      </c>
      <c r="I25" s="27"/>
    </row>
    <row r="26" spans="1:9" x14ac:dyDescent="0.25">
      <c r="A26" s="11"/>
      <c r="B26" s="16" t="s">
        <v>35</v>
      </c>
      <c r="C26" s="16"/>
      <c r="D26" s="30">
        <f t="shared" ref="D26:I26" si="2">SUM(D21:D25)</f>
        <v>545</v>
      </c>
      <c r="E26" s="31">
        <f t="shared" si="2"/>
        <v>15.591989999999999</v>
      </c>
      <c r="F26" s="31">
        <f t="shared" si="2"/>
        <v>27.77</v>
      </c>
      <c r="G26" s="31">
        <f t="shared" si="2"/>
        <v>40.909999999999997</v>
      </c>
      <c r="H26" s="31">
        <f t="shared" si="2"/>
        <v>456.67489</v>
      </c>
      <c r="I26" s="31">
        <f t="shared" si="2"/>
        <v>14.299999999999999</v>
      </c>
    </row>
    <row r="27" spans="1:9" x14ac:dyDescent="0.25">
      <c r="A27" s="62" t="s">
        <v>36</v>
      </c>
      <c r="B27" s="63"/>
      <c r="C27" s="63"/>
      <c r="D27" s="63"/>
      <c r="E27" s="63"/>
      <c r="F27" s="63"/>
      <c r="G27" s="63"/>
      <c r="H27" s="63"/>
      <c r="I27" s="64"/>
    </row>
    <row r="28" spans="1:9" x14ac:dyDescent="0.25">
      <c r="A28" s="32" t="s">
        <v>22</v>
      </c>
      <c r="B28" s="61" t="s">
        <v>50</v>
      </c>
      <c r="C28" s="61"/>
      <c r="D28" s="12">
        <v>60</v>
      </c>
      <c r="E28" s="13">
        <v>2.7</v>
      </c>
      <c r="F28" s="13">
        <v>3.3</v>
      </c>
      <c r="G28" s="13">
        <v>37.799999999999997</v>
      </c>
      <c r="H28" s="14">
        <v>180.2</v>
      </c>
      <c r="I28" s="33">
        <v>0.17</v>
      </c>
    </row>
    <row r="29" spans="1:9" x14ac:dyDescent="0.25">
      <c r="A29" s="28" t="s">
        <v>24</v>
      </c>
      <c r="B29" s="61" t="s">
        <v>51</v>
      </c>
      <c r="C29" s="61"/>
      <c r="D29" s="12">
        <v>200</v>
      </c>
      <c r="E29" s="13">
        <v>5.6</v>
      </c>
      <c r="F29" s="13">
        <v>4.5999999999999996</v>
      </c>
      <c r="G29" s="13">
        <v>8.1999999999999993</v>
      </c>
      <c r="H29" s="14">
        <v>108</v>
      </c>
      <c r="I29" s="15">
        <v>1.56</v>
      </c>
    </row>
    <row r="30" spans="1:9" x14ac:dyDescent="0.25">
      <c r="A30" s="19"/>
      <c r="B30" s="16" t="s">
        <v>37</v>
      </c>
      <c r="C30" s="16"/>
      <c r="D30" s="34">
        <f>SUM(D28:D29)</f>
        <v>260</v>
      </c>
      <c r="E30" s="35">
        <f>SUM(E28:E29)</f>
        <v>8.3000000000000007</v>
      </c>
      <c r="F30" s="35">
        <f t="shared" ref="F30:I30" si="3">SUM(F28:F29)</f>
        <v>7.8999999999999995</v>
      </c>
      <c r="G30" s="35">
        <f t="shared" si="3"/>
        <v>46</v>
      </c>
      <c r="H30" s="35">
        <f t="shared" si="3"/>
        <v>288.2</v>
      </c>
      <c r="I30" s="35">
        <f t="shared" si="3"/>
        <v>1.73</v>
      </c>
    </row>
    <row r="31" spans="1:9" x14ac:dyDescent="0.25">
      <c r="A31" s="62" t="s">
        <v>38</v>
      </c>
      <c r="B31" s="63"/>
      <c r="C31" s="63"/>
      <c r="D31" s="63"/>
      <c r="E31" s="63"/>
      <c r="F31" s="63"/>
      <c r="G31" s="63"/>
      <c r="H31" s="63"/>
      <c r="I31" s="64"/>
    </row>
    <row r="32" spans="1:9" x14ac:dyDescent="0.25">
      <c r="A32" s="36">
        <v>45</v>
      </c>
      <c r="B32" s="59" t="s">
        <v>39</v>
      </c>
      <c r="C32" s="60"/>
      <c r="D32" s="37">
        <v>40</v>
      </c>
      <c r="E32" s="37">
        <v>0.5</v>
      </c>
      <c r="F32" s="37">
        <v>3</v>
      </c>
      <c r="G32" s="37">
        <v>3.3</v>
      </c>
      <c r="H32" s="37">
        <v>52.3</v>
      </c>
      <c r="I32" s="38">
        <v>2.9</v>
      </c>
    </row>
    <row r="33" spans="1:9" x14ac:dyDescent="0.25">
      <c r="A33" s="39" t="s">
        <v>60</v>
      </c>
      <c r="B33" s="61" t="s">
        <v>61</v>
      </c>
      <c r="C33" s="61"/>
      <c r="D33" s="24">
        <v>60</v>
      </c>
      <c r="E33" s="25">
        <v>8.4</v>
      </c>
      <c r="F33" s="25">
        <v>1.2</v>
      </c>
      <c r="G33" s="25">
        <v>1.8</v>
      </c>
      <c r="H33" s="26">
        <v>52.2</v>
      </c>
      <c r="I33" s="26">
        <v>0</v>
      </c>
    </row>
    <row r="34" spans="1:9" x14ac:dyDescent="0.25">
      <c r="A34" s="41">
        <v>321</v>
      </c>
      <c r="B34" s="42" t="s">
        <v>40</v>
      </c>
      <c r="C34" s="42"/>
      <c r="D34" s="40">
        <v>120</v>
      </c>
      <c r="E34" s="40">
        <v>2.4</v>
      </c>
      <c r="F34" s="40">
        <v>5.2</v>
      </c>
      <c r="G34" s="40">
        <v>13</v>
      </c>
      <c r="H34" s="40">
        <v>120.3</v>
      </c>
      <c r="I34" s="40">
        <v>6.5</v>
      </c>
    </row>
    <row r="35" spans="1:9" x14ac:dyDescent="0.25">
      <c r="A35" s="39">
        <v>392</v>
      </c>
      <c r="B35" s="61" t="s">
        <v>41</v>
      </c>
      <c r="C35" s="61"/>
      <c r="D35" s="24">
        <v>180</v>
      </c>
      <c r="E35" s="25">
        <v>1.2</v>
      </c>
      <c r="F35" s="25">
        <v>1.548</v>
      </c>
      <c r="G35" s="25">
        <v>12</v>
      </c>
      <c r="H35" s="25">
        <v>64</v>
      </c>
      <c r="I35" s="26">
        <v>1.3</v>
      </c>
    </row>
    <row r="36" spans="1:9" x14ac:dyDescent="0.25">
      <c r="A36" s="39" t="s">
        <v>24</v>
      </c>
      <c r="B36" s="61" t="s">
        <v>25</v>
      </c>
      <c r="C36" s="61"/>
      <c r="D36" s="24">
        <v>20</v>
      </c>
      <c r="E36" s="25">
        <v>1.51</v>
      </c>
      <c r="F36" s="26">
        <v>0.54220000000000002</v>
      </c>
      <c r="G36" s="25">
        <v>9.7200000000000006</v>
      </c>
      <c r="H36" s="26">
        <v>48.64</v>
      </c>
      <c r="I36" s="43"/>
    </row>
    <row r="37" spans="1:9" x14ac:dyDescent="0.25">
      <c r="A37" s="11" t="s">
        <v>24</v>
      </c>
      <c r="B37" s="61" t="s">
        <v>34</v>
      </c>
      <c r="C37" s="61"/>
      <c r="D37" s="24">
        <v>20</v>
      </c>
      <c r="E37" s="26">
        <v>1.1759999999999999</v>
      </c>
      <c r="F37" s="26">
        <v>0.36</v>
      </c>
      <c r="G37" s="26">
        <v>10.48</v>
      </c>
      <c r="H37" s="26">
        <v>47.7</v>
      </c>
      <c r="I37" s="27"/>
    </row>
    <row r="38" spans="1:9" ht="15.75" thickBot="1" x14ac:dyDescent="0.3">
      <c r="A38" s="11"/>
      <c r="B38" s="16" t="s">
        <v>42</v>
      </c>
      <c r="C38" s="44"/>
      <c r="D38" s="17">
        <f>SUM(D32:D37)</f>
        <v>440</v>
      </c>
      <c r="E38" s="45">
        <f t="shared" ref="E38:I38" si="4">SUM(E33:E37)</f>
        <v>14.686</v>
      </c>
      <c r="F38" s="45">
        <f t="shared" si="4"/>
        <v>8.8501999999999992</v>
      </c>
      <c r="G38" s="45">
        <f t="shared" si="4"/>
        <v>47</v>
      </c>
      <c r="H38" s="45">
        <f>SUM(H32:H37)</f>
        <v>385.14</v>
      </c>
      <c r="I38" s="45">
        <f t="shared" si="4"/>
        <v>7.8</v>
      </c>
    </row>
    <row r="39" spans="1:9" ht="24" x14ac:dyDescent="0.25">
      <c r="A39" s="50" t="s">
        <v>55</v>
      </c>
      <c r="B39" s="51"/>
      <c r="C39" s="52"/>
      <c r="D39" s="52"/>
      <c r="E39" s="52" t="s">
        <v>13</v>
      </c>
      <c r="F39" s="52"/>
      <c r="G39" s="52"/>
      <c r="H39" s="57" t="s">
        <v>14</v>
      </c>
      <c r="I39" s="46" t="s">
        <v>15</v>
      </c>
    </row>
    <row r="40" spans="1:9" x14ac:dyDescent="0.25">
      <c r="A40" s="53"/>
      <c r="B40" s="54"/>
      <c r="C40" s="54"/>
      <c r="D40" s="54"/>
      <c r="E40" s="47" t="s">
        <v>16</v>
      </c>
      <c r="F40" s="47" t="s">
        <v>17</v>
      </c>
      <c r="G40" s="47" t="s">
        <v>18</v>
      </c>
      <c r="H40" s="58"/>
      <c r="I40" s="48" t="s">
        <v>19</v>
      </c>
    </row>
    <row r="41" spans="1:9" ht="15.75" thickBot="1" x14ac:dyDescent="0.3">
      <c r="A41" s="55"/>
      <c r="B41" s="56"/>
      <c r="C41" s="56"/>
      <c r="D41" s="56"/>
      <c r="E41" s="49">
        <f>E15+E19+E26+E30+E38</f>
        <v>59.437890000000003</v>
      </c>
      <c r="F41" s="49">
        <f>F15+F19+F26+F30+F38</f>
        <v>73.780200000000008</v>
      </c>
      <c r="G41" s="49">
        <f>G15+G19+G26+G30+G38</f>
        <v>201.41</v>
      </c>
      <c r="H41" s="49">
        <f>H38+H30+H26+H19+H15</f>
        <v>1751.1348899999998</v>
      </c>
      <c r="I41" s="49">
        <f>I15+I19+I26+I30+I38</f>
        <v>39.989999999999995</v>
      </c>
    </row>
  </sheetData>
  <mergeCells count="38">
    <mergeCell ref="A39:D41"/>
    <mergeCell ref="E39:G39"/>
    <mergeCell ref="H39:H40"/>
    <mergeCell ref="B32:C32"/>
    <mergeCell ref="B33:C33"/>
    <mergeCell ref="B35:C35"/>
    <mergeCell ref="B36:C36"/>
    <mergeCell ref="B37:C37"/>
    <mergeCell ref="B24:C24"/>
    <mergeCell ref="B25:C25"/>
    <mergeCell ref="A27:I27"/>
    <mergeCell ref="B28:C28"/>
    <mergeCell ref="B29:C29"/>
    <mergeCell ref="A31:I31"/>
    <mergeCell ref="B17:C17"/>
    <mergeCell ref="B18:C18"/>
    <mergeCell ref="A20:I20"/>
    <mergeCell ref="B21:C21"/>
    <mergeCell ref="B22:C22"/>
    <mergeCell ref="B23:C23"/>
    <mergeCell ref="A10:I10"/>
    <mergeCell ref="B11:C11"/>
    <mergeCell ref="B12:C12"/>
    <mergeCell ref="B13:C13"/>
    <mergeCell ref="B14:C14"/>
    <mergeCell ref="A16:I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2024-01-17T00:20:53Z</dcterms:modified>
</cp:coreProperties>
</file>