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H38" i="2"/>
  <c r="G38" i="2"/>
  <c r="F38" i="2"/>
  <c r="E38" i="2"/>
  <c r="D38" i="2"/>
  <c r="I32" i="2"/>
  <c r="H32" i="2"/>
  <c r="G32" i="2"/>
  <c r="F32" i="2"/>
  <c r="E32" i="2"/>
  <c r="D32" i="2"/>
  <c r="I28" i="2"/>
  <c r="H28" i="2"/>
  <c r="G28" i="2"/>
  <c r="F28" i="2"/>
  <c r="E28" i="2"/>
  <c r="D28" i="2"/>
  <c r="I20" i="2"/>
  <c r="H20" i="2"/>
  <c r="G20" i="2"/>
  <c r="F20" i="2"/>
  <c r="E20" i="2"/>
  <c r="D20" i="2"/>
  <c r="I16" i="2"/>
  <c r="I41" i="2" s="1"/>
  <c r="H16" i="2"/>
  <c r="G16" i="2"/>
  <c r="G41" i="2" s="1"/>
  <c r="F16" i="2"/>
  <c r="E16" i="2"/>
  <c r="E41" i="2" s="1"/>
  <c r="D16" i="2"/>
  <c r="H41" i="2" l="1"/>
  <c r="F41" i="2"/>
  <c r="I37" i="1" l="1"/>
  <c r="H37" i="1"/>
  <c r="G37" i="1"/>
  <c r="F37" i="1"/>
  <c r="E37" i="1"/>
  <c r="D37" i="1"/>
  <c r="I31" i="1"/>
  <c r="H31" i="1"/>
  <c r="G31" i="1"/>
  <c r="F31" i="1"/>
  <c r="E31" i="1"/>
  <c r="D31" i="1"/>
  <c r="I27" i="1"/>
  <c r="H27" i="1"/>
  <c r="G27" i="1"/>
  <c r="F27" i="1"/>
  <c r="E27" i="1"/>
  <c r="D27" i="1"/>
  <c r="I19" i="1"/>
  <c r="H19" i="1"/>
  <c r="G19" i="1"/>
  <c r="F19" i="1"/>
  <c r="E19" i="1"/>
  <c r="D19" i="1"/>
  <c r="I15" i="1"/>
  <c r="I40" i="1" s="1"/>
  <c r="H15" i="1"/>
  <c r="H40" i="1" s="1"/>
  <c r="G15" i="1"/>
  <c r="G40" i="1" s="1"/>
  <c r="F15" i="1"/>
  <c r="F40" i="1" s="1"/>
  <c r="E15" i="1"/>
  <c r="E40" i="1" s="1"/>
  <c r="D15" i="1"/>
</calcChain>
</file>

<file path=xl/sharedStrings.xml><?xml version="1.0" encoding="utf-8"?>
<sst xmlns="http://schemas.openxmlformats.org/spreadsheetml/2006/main" count="140" uniqueCount="63">
  <si>
    <t>Заведюущий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</si>
  <si>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</si>
  <si>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</si>
  <si>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</si>
  <si>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</si>
  <si>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</si>
  <si>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</si>
  <si>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</si>
  <si>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</si>
  <si>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</si>
  <si>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</si>
  <si>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</si>
  <si>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</si>
  <si>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</si>
  <si>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</si>
  <si>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</si>
  <si>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</si>
  <si>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</si>
  <si>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</si>
  <si>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</si>
  <si>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произ.</t>
  </si>
  <si>
    <t xml:space="preserve">Батон нарезной </t>
  </si>
  <si>
    <t>Кофейный напиток  с молоком</t>
  </si>
  <si>
    <t xml:space="preserve">ИТОГО за завтрак </t>
  </si>
  <si>
    <t>Завтрак2 в 10:30</t>
  </si>
  <si>
    <t xml:space="preserve">Сок  фруктовый   </t>
  </si>
  <si>
    <t xml:space="preserve">ИТОГО за второй завтрак </t>
  </si>
  <si>
    <t>Обед</t>
  </si>
  <si>
    <t>468(с)</t>
  </si>
  <si>
    <t xml:space="preserve">Оладьи из печени </t>
  </si>
  <si>
    <t xml:space="preserve">Хлеб ржано-пшеничный </t>
  </si>
  <si>
    <t>ИТОГО за обед</t>
  </si>
  <si>
    <t>Полдник</t>
  </si>
  <si>
    <t xml:space="preserve">ИТОГО за полдник </t>
  </si>
  <si>
    <t>Ужин</t>
  </si>
  <si>
    <t>Хлеб из муки пшеничной первого сорта</t>
  </si>
  <si>
    <t>Чай  с сахаром</t>
  </si>
  <si>
    <t xml:space="preserve">ИТОГО за ужин  </t>
  </si>
  <si>
    <t>ИТОГО ПИЩЕВАЯ И ЭНЕРГЕТИЧЕСКАЯ ЦЕННОСТЬ ДЕНЬ 12 НЕДЕЛЯ 3 СЕЗОН ОСНОВНОЙ   (с 01.09 по 01.03),           возрастная категория 3 - 7 лет</t>
  </si>
  <si>
    <t xml:space="preserve">Меню и пищевая ценность  блюд на </t>
  </si>
  <si>
    <t>262(к)I</t>
  </si>
  <si>
    <t xml:space="preserve">Каша молочная пшеничная </t>
  </si>
  <si>
    <t>5..1</t>
  </si>
  <si>
    <t xml:space="preserve">Яйцо отварное </t>
  </si>
  <si>
    <t>Груша</t>
  </si>
  <si>
    <t>14(с)</t>
  </si>
  <si>
    <t>Салат зеленый со свежими огурцами</t>
  </si>
  <si>
    <t xml:space="preserve">Картофельное пюре </t>
  </si>
  <si>
    <t>556</t>
  </si>
  <si>
    <t xml:space="preserve">Салат из квашенной  капусты с яблоком </t>
  </si>
  <si>
    <t>342./273</t>
  </si>
  <si>
    <t xml:space="preserve">Рагу овощное  с мясом отварным </t>
  </si>
  <si>
    <t xml:space="preserve">Компот из пловов свежих (яблоко) </t>
  </si>
  <si>
    <t>140(с)</t>
  </si>
  <si>
    <t xml:space="preserve">Суп с птицей и макаронами </t>
  </si>
  <si>
    <t>769(с)</t>
  </si>
  <si>
    <t xml:space="preserve">Булочка домашняя </t>
  </si>
  <si>
    <t>произв.</t>
  </si>
  <si>
    <t>Молоко обогащенное йодказином "Умница"</t>
  </si>
  <si>
    <t>1,5-3 лет</t>
  </si>
  <si>
    <t>ИТОГО ПИЩЕВАЯ И ЭНЕРГЕТИЧЕСКАЯ ЦЕННОСТЬ ДЕНЬ 12 НЕДЕЛЯ 3 СЕЗОН ОСНОВНОЙ   (с 01.09 по 01.03),           возрастная категория 1,5- 3 лет</t>
  </si>
  <si>
    <t xml:space="preserve"> Меню и пищевая ценность  блюд на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</si>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</sst>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65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1" xfId="0" applyFont="1" applyFill="1" applyBorder="1"/>
    <xf numFmtId="1" fontId="3" fillId="0" borderId="11" xfId="0" applyNumberFormat="1" applyFont="1" applyFill="1" applyBorder="1"/>
    <xf numFmtId="165" fontId="3" fillId="0" borderId="11" xfId="0" applyNumberFormat="1" applyFont="1" applyFill="1" applyBorder="1"/>
    <xf numFmtId="2" fontId="2" fillId="0" borderId="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vertical="top"/>
    </xf>
    <xf numFmtId="165" fontId="2" fillId="0" borderId="13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165" fontId="2" fillId="0" borderId="14" xfId="0" applyNumberFormat="1" applyFont="1" applyFill="1" applyBorder="1" applyAlignment="1">
      <alignment horizontal="center" vertical="top"/>
    </xf>
    <xf numFmtId="0" fontId="0" fillId="0" borderId="0" xfId="0" applyFill="1"/>
    <xf numFmtId="2" fontId="3" fillId="0" borderId="11" xfId="0" applyNumberFormat="1" applyFont="1" applyFill="1" applyBorder="1"/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21" workbookViewId="0">
      <selection activeCell="A33" sqref="A33:I36"/>
    </sheetView>
  </sheetViews>
  <sheetFormatPr defaultRowHeight="15" x14ac:dyDescent="0.25"/>
  <cols>
    <col min="2" max="2" width="17.28515625" customWidth="1"/>
    <col min="3" max="3" width="10" customWidth="1"/>
  </cols>
  <sheetData>
    <row r="1" spans="1:9" x14ac:dyDescent="0.25">
      <c r="A1" s="1" t="s">
        <v>39</v>
      </c>
      <c r="B1" s="2"/>
      <c r="C1" s="2"/>
      <c r="D1" s="3">
        <v>45315</v>
      </c>
      <c r="E1" s="3"/>
      <c r="F1" s="2"/>
      <c r="G1" s="2"/>
      <c r="H1" s="2"/>
      <c r="I1" s="4"/>
    </row>
    <row r="2" spans="1:9" x14ac:dyDescent="0.25">
      <c r="A2" s="5"/>
      <c r="B2" s="6"/>
      <c r="C2" s="6"/>
      <c r="D2" s="7" t="s">
        <v>0</v>
      </c>
      <c r="E2" s="7"/>
      <c r="F2" s="7"/>
      <c r="G2" s="7"/>
      <c r="H2" s="7"/>
      <c r="I2" s="8"/>
    </row>
    <row r="3" spans="1:9" x14ac:dyDescent="0.25">
      <c r="A3" s="5">
        <v>12</v>
      </c>
      <c r="B3" s="9" t="s">
        <v>1</v>
      </c>
      <c r="C3" s="10">
        <v>2</v>
      </c>
      <c r="D3" s="6"/>
      <c r="E3" s="11"/>
      <c r="F3" s="11"/>
      <c r="G3" s="12" t="s">
        <v>2</v>
      </c>
      <c r="H3" s="12"/>
      <c r="I3" s="13"/>
    </row>
    <row r="4" spans="1:9" x14ac:dyDescent="0.25">
      <c r="A4" s="5"/>
      <c r="B4" s="9" t="s">
        <v>3</v>
      </c>
      <c r="C4" s="10">
        <v>3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4</v>
      </c>
      <c r="C5" s="6" t="s">
        <v>5</v>
      </c>
      <c r="D5" s="7" t="s">
        <v>6</v>
      </c>
      <c r="E5" s="7"/>
      <c r="F5" s="7"/>
      <c r="G5" s="7"/>
      <c r="H5" s="7"/>
      <c r="I5" s="15"/>
    </row>
    <row r="6" spans="1:9" x14ac:dyDescent="0.25">
      <c r="A6" s="5"/>
      <c r="B6" s="9" t="s">
        <v>7</v>
      </c>
      <c r="C6" s="16" t="s">
        <v>8</v>
      </c>
      <c r="D6" s="6"/>
      <c r="E6" s="6"/>
      <c r="F6" s="6"/>
      <c r="G6" s="6"/>
      <c r="H6" s="14"/>
      <c r="I6" s="15"/>
    </row>
    <row r="7" spans="1:9" ht="15.75" thickBot="1" x14ac:dyDescent="0.3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9</v>
      </c>
      <c r="B8" s="18" t="s">
        <v>10</v>
      </c>
      <c r="C8" s="18"/>
      <c r="D8" s="18" t="s">
        <v>11</v>
      </c>
      <c r="E8" s="18" t="s">
        <v>12</v>
      </c>
      <c r="F8" s="18"/>
      <c r="G8" s="18"/>
      <c r="H8" s="19" t="s">
        <v>13</v>
      </c>
      <c r="I8" s="20" t="s">
        <v>14</v>
      </c>
    </row>
    <row r="9" spans="1:9" x14ac:dyDescent="0.25">
      <c r="A9" s="21"/>
      <c r="B9" s="22"/>
      <c r="C9" s="22"/>
      <c r="D9" s="22"/>
      <c r="E9" s="23" t="s">
        <v>15</v>
      </c>
      <c r="F9" s="23" t="s">
        <v>16</v>
      </c>
      <c r="G9" s="23" t="s">
        <v>17</v>
      </c>
      <c r="H9" s="24"/>
      <c r="I9" s="25" t="s">
        <v>18</v>
      </c>
    </row>
    <row r="10" spans="1:9" x14ac:dyDescent="0.25">
      <c r="A10" s="26" t="s">
        <v>19</v>
      </c>
      <c r="B10" s="27"/>
      <c r="C10" s="27"/>
      <c r="D10" s="27"/>
      <c r="E10" s="27"/>
      <c r="F10" s="27"/>
      <c r="G10" s="27"/>
      <c r="H10" s="27"/>
      <c r="I10" s="28"/>
    </row>
    <row r="11" spans="1:9" ht="15" customHeight="1" x14ac:dyDescent="0.25">
      <c r="A11" s="58" t="s">
        <v>40</v>
      </c>
      <c r="B11" s="30" t="s">
        <v>41</v>
      </c>
      <c r="C11" s="30"/>
      <c r="D11" s="31">
        <v>180</v>
      </c>
      <c r="E11" s="32">
        <v>3.4</v>
      </c>
      <c r="F11" s="32">
        <v>9.4</v>
      </c>
      <c r="G11" s="32">
        <v>22.3</v>
      </c>
      <c r="H11" s="33">
        <v>204.3</v>
      </c>
      <c r="I11" s="76">
        <v>1.9</v>
      </c>
    </row>
    <row r="12" spans="1:9" x14ac:dyDescent="0.25">
      <c r="A12" s="35" t="s">
        <v>42</v>
      </c>
      <c r="B12" s="30" t="s">
        <v>43</v>
      </c>
      <c r="C12" s="30"/>
      <c r="D12" s="31">
        <v>20</v>
      </c>
      <c r="E12" s="32">
        <v>3.5</v>
      </c>
      <c r="F12" s="32">
        <v>4.5</v>
      </c>
      <c r="G12" s="36">
        <v>0</v>
      </c>
      <c r="H12" s="32">
        <v>54.5</v>
      </c>
      <c r="I12" s="37">
        <v>0.1</v>
      </c>
    </row>
    <row r="13" spans="1:9" x14ac:dyDescent="0.25">
      <c r="A13" s="29" t="s">
        <v>20</v>
      </c>
      <c r="B13" s="30" t="s">
        <v>21</v>
      </c>
      <c r="C13" s="30"/>
      <c r="D13" s="31">
        <v>30</v>
      </c>
      <c r="E13" s="32">
        <v>2.4</v>
      </c>
      <c r="F13" s="33">
        <v>0.87</v>
      </c>
      <c r="G13" s="33">
        <v>15.6</v>
      </c>
      <c r="H13" s="33">
        <v>73.8</v>
      </c>
      <c r="I13" s="34"/>
    </row>
    <row r="14" spans="1:9" ht="18.75" customHeight="1" x14ac:dyDescent="0.25">
      <c r="A14" s="39">
        <v>395</v>
      </c>
      <c r="B14" s="38" t="s">
        <v>22</v>
      </c>
      <c r="C14" s="38"/>
      <c r="D14" s="40">
        <v>180</v>
      </c>
      <c r="E14" s="41">
        <v>2.64</v>
      </c>
      <c r="F14" s="41">
        <v>2.83</v>
      </c>
      <c r="G14" s="41">
        <v>16.82</v>
      </c>
      <c r="H14" s="42">
        <v>107.5</v>
      </c>
      <c r="I14" s="43">
        <v>1.7</v>
      </c>
    </row>
    <row r="15" spans="1:9" x14ac:dyDescent="0.25">
      <c r="A15" s="29"/>
      <c r="B15" s="44" t="s">
        <v>23</v>
      </c>
      <c r="C15" s="45"/>
      <c r="D15" s="46">
        <f>SUM(D11:D14)</f>
        <v>410</v>
      </c>
      <c r="E15" s="47">
        <f>SUM(E11:E14)</f>
        <v>11.940000000000001</v>
      </c>
      <c r="F15" s="47">
        <f>SUM(F11:F14)</f>
        <v>17.600000000000001</v>
      </c>
      <c r="G15" s="47">
        <f>SUM(G11:G14)</f>
        <v>54.72</v>
      </c>
      <c r="H15" s="47">
        <f>SUM(H11:H14)</f>
        <v>440.1</v>
      </c>
      <c r="I15" s="47">
        <f>SUM(I11:I14)</f>
        <v>3.7</v>
      </c>
    </row>
    <row r="16" spans="1:9" x14ac:dyDescent="0.25">
      <c r="A16" s="26" t="s">
        <v>24</v>
      </c>
      <c r="B16" s="27"/>
      <c r="C16" s="27"/>
      <c r="D16" s="27"/>
      <c r="E16" s="27"/>
      <c r="F16" s="27"/>
      <c r="G16" s="27"/>
      <c r="H16" s="27"/>
      <c r="I16" s="28"/>
    </row>
    <row r="17" spans="1:9" x14ac:dyDescent="0.25">
      <c r="A17" s="48" t="s">
        <v>20</v>
      </c>
      <c r="B17" s="49" t="s">
        <v>44</v>
      </c>
      <c r="C17" s="49"/>
      <c r="D17" s="50">
        <v>130</v>
      </c>
      <c r="E17" s="51">
        <v>1.04</v>
      </c>
      <c r="F17" s="51">
        <v>0.26</v>
      </c>
      <c r="G17" s="50">
        <v>10.4</v>
      </c>
      <c r="H17" s="52">
        <v>49.4</v>
      </c>
      <c r="I17" s="53">
        <v>1.1000000000000001</v>
      </c>
    </row>
    <row r="18" spans="1:9" x14ac:dyDescent="0.25">
      <c r="A18" s="33" t="s">
        <v>20</v>
      </c>
      <c r="B18" s="30" t="s">
        <v>25</v>
      </c>
      <c r="C18" s="30"/>
      <c r="D18" s="31">
        <v>100</v>
      </c>
      <c r="E18" s="32">
        <v>1</v>
      </c>
      <c r="F18" s="32">
        <v>0.1</v>
      </c>
      <c r="G18" s="32">
        <v>10</v>
      </c>
      <c r="H18" s="33">
        <v>40</v>
      </c>
      <c r="I18" s="31">
        <v>3</v>
      </c>
    </row>
    <row r="19" spans="1:9" x14ac:dyDescent="0.25">
      <c r="A19" s="54"/>
      <c r="B19" s="44" t="s">
        <v>26</v>
      </c>
      <c r="C19" s="54"/>
      <c r="D19" s="46">
        <f>SUM(D17:D18)</f>
        <v>230</v>
      </c>
      <c r="E19" s="55">
        <f>SUM(E17:E18)</f>
        <v>2.04</v>
      </c>
      <c r="F19" s="55">
        <f t="shared" ref="F19:I19" si="0">SUM(F17:F18)</f>
        <v>0.36</v>
      </c>
      <c r="G19" s="55">
        <f t="shared" si="0"/>
        <v>20.399999999999999</v>
      </c>
      <c r="H19" s="55">
        <f t="shared" si="0"/>
        <v>89.4</v>
      </c>
      <c r="I19" s="55">
        <f t="shared" si="0"/>
        <v>4.0999999999999996</v>
      </c>
    </row>
    <row r="20" spans="1:9" x14ac:dyDescent="0.25">
      <c r="A20" s="26" t="s">
        <v>27</v>
      </c>
      <c r="B20" s="27"/>
      <c r="C20" s="27"/>
      <c r="D20" s="27"/>
      <c r="E20" s="27"/>
      <c r="F20" s="27"/>
      <c r="G20" s="27"/>
      <c r="H20" s="27"/>
      <c r="I20" s="28"/>
    </row>
    <row r="21" spans="1:9" ht="21.75" customHeight="1" x14ac:dyDescent="0.25">
      <c r="A21" s="77" t="s">
        <v>45</v>
      </c>
      <c r="B21" s="77" t="s">
        <v>46</v>
      </c>
      <c r="C21" s="77"/>
      <c r="D21" s="78">
        <v>60</v>
      </c>
      <c r="E21" s="79">
        <v>0.6</v>
      </c>
      <c r="F21" s="79">
        <v>4.8</v>
      </c>
      <c r="G21" s="79">
        <v>1.2</v>
      </c>
      <c r="H21" s="79">
        <v>116.82</v>
      </c>
      <c r="I21" s="79">
        <v>4.5</v>
      </c>
    </row>
    <row r="22" spans="1:9" x14ac:dyDescent="0.25">
      <c r="A22" s="39" t="s">
        <v>53</v>
      </c>
      <c r="B22" s="38" t="s">
        <v>54</v>
      </c>
      <c r="C22" s="38"/>
      <c r="D22" s="40">
        <v>180</v>
      </c>
      <c r="E22" s="42">
        <v>5.9</v>
      </c>
      <c r="F22" s="41">
        <v>7.8</v>
      </c>
      <c r="G22" s="42">
        <v>15.1</v>
      </c>
      <c r="H22" s="42">
        <v>116.3</v>
      </c>
      <c r="I22" s="43">
        <v>5.7</v>
      </c>
    </row>
    <row r="23" spans="1:9" x14ac:dyDescent="0.25">
      <c r="A23" s="39" t="s">
        <v>28</v>
      </c>
      <c r="B23" s="56" t="s">
        <v>29</v>
      </c>
      <c r="C23" s="57"/>
      <c r="D23" s="40">
        <v>80</v>
      </c>
      <c r="E23" s="42">
        <v>14.9</v>
      </c>
      <c r="F23" s="41">
        <v>13.2</v>
      </c>
      <c r="G23" s="42">
        <v>5.6</v>
      </c>
      <c r="H23" s="42">
        <v>210.3</v>
      </c>
      <c r="I23" s="43">
        <v>1.5</v>
      </c>
    </row>
    <row r="24" spans="1:9" ht="15" customHeight="1" x14ac:dyDescent="0.25">
      <c r="A24" s="29">
        <v>321</v>
      </c>
      <c r="B24" s="59" t="s">
        <v>47</v>
      </c>
      <c r="C24" s="60"/>
      <c r="D24" s="31">
        <v>130</v>
      </c>
      <c r="E24" s="41">
        <v>2.6</v>
      </c>
      <c r="F24" s="41">
        <v>5.63</v>
      </c>
      <c r="G24" s="41">
        <v>14.083</v>
      </c>
      <c r="H24" s="42">
        <v>130.32</v>
      </c>
      <c r="I24" s="43">
        <v>7.04</v>
      </c>
    </row>
    <row r="25" spans="1:9" ht="27.75" customHeight="1" x14ac:dyDescent="0.25">
      <c r="A25" s="29">
        <v>372</v>
      </c>
      <c r="B25" s="30" t="s">
        <v>52</v>
      </c>
      <c r="C25" s="30"/>
      <c r="D25" s="31">
        <v>180</v>
      </c>
      <c r="E25" s="32">
        <v>0.13</v>
      </c>
      <c r="F25" s="32">
        <v>0.13</v>
      </c>
      <c r="G25" s="32">
        <v>14.5</v>
      </c>
      <c r="H25" s="32">
        <v>62.2</v>
      </c>
      <c r="I25" s="37">
        <v>1.4</v>
      </c>
    </row>
    <row r="26" spans="1:9" x14ac:dyDescent="0.25">
      <c r="A26" s="29" t="s">
        <v>20</v>
      </c>
      <c r="B26" s="30" t="s">
        <v>30</v>
      </c>
      <c r="C26" s="30"/>
      <c r="D26" s="31">
        <v>25</v>
      </c>
      <c r="E26" s="33">
        <v>1.4719899999999999</v>
      </c>
      <c r="F26" s="33">
        <v>0.45</v>
      </c>
      <c r="G26" s="33">
        <v>13.11</v>
      </c>
      <c r="H26" s="33">
        <v>59.634889999999999</v>
      </c>
      <c r="I26" s="34"/>
    </row>
    <row r="27" spans="1:9" x14ac:dyDescent="0.25">
      <c r="A27" s="29"/>
      <c r="B27" s="44" t="s">
        <v>31</v>
      </c>
      <c r="C27" s="44"/>
      <c r="D27" s="46">
        <f t="shared" ref="D27:I27" si="1">SUM(D21:D26)</f>
        <v>655</v>
      </c>
      <c r="E27" s="47">
        <f t="shared" si="1"/>
        <v>25.601990000000001</v>
      </c>
      <c r="F27" s="47">
        <f t="shared" si="1"/>
        <v>32.01</v>
      </c>
      <c r="G27" s="47">
        <f t="shared" si="1"/>
        <v>63.592999999999996</v>
      </c>
      <c r="H27" s="47">
        <f t="shared" si="1"/>
        <v>695.5748900000001</v>
      </c>
      <c r="I27" s="47">
        <f t="shared" si="1"/>
        <v>20.139999999999997</v>
      </c>
    </row>
    <row r="28" spans="1:9" x14ac:dyDescent="0.25">
      <c r="A28" s="26" t="s">
        <v>32</v>
      </c>
      <c r="B28" s="27"/>
      <c r="C28" s="27"/>
      <c r="D28" s="27"/>
      <c r="E28" s="27"/>
      <c r="F28" s="27"/>
      <c r="G28" s="27"/>
      <c r="H28" s="27"/>
      <c r="I28" s="28"/>
    </row>
    <row r="29" spans="1:9" ht="15" customHeight="1" x14ac:dyDescent="0.25">
      <c r="A29" s="81" t="s">
        <v>55</v>
      </c>
      <c r="B29" s="30" t="s">
        <v>56</v>
      </c>
      <c r="C29" s="30"/>
      <c r="D29" s="31">
        <v>70</v>
      </c>
      <c r="E29" s="32">
        <v>5.2</v>
      </c>
      <c r="F29" s="32">
        <v>9.1</v>
      </c>
      <c r="G29" s="32">
        <v>42.1</v>
      </c>
      <c r="H29" s="33">
        <v>277</v>
      </c>
      <c r="I29" s="37">
        <v>0</v>
      </c>
    </row>
    <row r="30" spans="1:9" ht="27.75" customHeight="1" x14ac:dyDescent="0.25">
      <c r="A30" s="82" t="s">
        <v>57</v>
      </c>
      <c r="B30" s="59" t="s">
        <v>58</v>
      </c>
      <c r="C30" s="60"/>
      <c r="D30" s="40">
        <v>180</v>
      </c>
      <c r="E30" s="41">
        <v>5.6</v>
      </c>
      <c r="F30" s="41">
        <v>5.2</v>
      </c>
      <c r="G30" s="41">
        <v>8.5</v>
      </c>
      <c r="H30" s="42">
        <v>109</v>
      </c>
      <c r="I30" s="43">
        <v>2.2000000000000002</v>
      </c>
    </row>
    <row r="31" spans="1:9" x14ac:dyDescent="0.25">
      <c r="A31" s="58"/>
      <c r="B31" s="44" t="s">
        <v>33</v>
      </c>
      <c r="C31" s="44"/>
      <c r="D31" s="46">
        <f>SUM(D29:D30)</f>
        <v>250</v>
      </c>
      <c r="E31" s="47">
        <f>SUM(E29:E30)</f>
        <v>10.8</v>
      </c>
      <c r="F31" s="47">
        <f t="shared" ref="F31:I31" si="2">SUM(F29:F30)</f>
        <v>14.3</v>
      </c>
      <c r="G31" s="47">
        <f t="shared" si="2"/>
        <v>50.6</v>
      </c>
      <c r="H31" s="47">
        <f t="shared" si="2"/>
        <v>386</v>
      </c>
      <c r="I31" s="47">
        <f t="shared" si="2"/>
        <v>2.2000000000000002</v>
      </c>
    </row>
    <row r="32" spans="1:9" x14ac:dyDescent="0.25">
      <c r="A32" s="26" t="s">
        <v>34</v>
      </c>
      <c r="B32" s="27"/>
      <c r="C32" s="27"/>
      <c r="D32" s="27"/>
      <c r="E32" s="27"/>
      <c r="F32" s="27"/>
      <c r="G32" s="27"/>
      <c r="H32" s="27"/>
      <c r="I32" s="28"/>
    </row>
    <row r="33" spans="1:9" ht="31.5" customHeight="1" x14ac:dyDescent="0.25">
      <c r="A33" s="80" t="s">
        <v>48</v>
      </c>
      <c r="B33" s="30" t="s">
        <v>49</v>
      </c>
      <c r="C33" s="30"/>
      <c r="D33" s="31">
        <v>40</v>
      </c>
      <c r="E33" s="33">
        <v>0.8</v>
      </c>
      <c r="F33" s="33">
        <v>4.0999999999999996</v>
      </c>
      <c r="G33" s="33">
        <v>2.8</v>
      </c>
      <c r="H33" s="33">
        <v>48.8</v>
      </c>
      <c r="I33" s="34">
        <v>27</v>
      </c>
    </row>
    <row r="34" spans="1:9" x14ac:dyDescent="0.25">
      <c r="A34" s="29" t="s">
        <v>50</v>
      </c>
      <c r="B34" s="30" t="s">
        <v>51</v>
      </c>
      <c r="C34" s="30"/>
      <c r="D34" s="31">
        <v>180</v>
      </c>
      <c r="E34" s="32">
        <v>9.1</v>
      </c>
      <c r="F34" s="32">
        <v>21.4</v>
      </c>
      <c r="G34" s="32">
        <v>10.24</v>
      </c>
      <c r="H34" s="33">
        <v>256.5</v>
      </c>
      <c r="I34" s="34">
        <v>4.5</v>
      </c>
    </row>
    <row r="35" spans="1:9" ht="27" customHeight="1" x14ac:dyDescent="0.25">
      <c r="A35" s="29" t="s">
        <v>20</v>
      </c>
      <c r="B35" s="30" t="s">
        <v>35</v>
      </c>
      <c r="C35" s="30"/>
      <c r="D35" s="31">
        <v>20</v>
      </c>
      <c r="E35" s="32">
        <v>1.51</v>
      </c>
      <c r="F35" s="33">
        <v>0.54220000000000002</v>
      </c>
      <c r="G35" s="32">
        <v>9.7200000000000006</v>
      </c>
      <c r="H35" s="33">
        <v>48.64</v>
      </c>
      <c r="I35" s="61"/>
    </row>
    <row r="36" spans="1:9" x14ac:dyDescent="0.25">
      <c r="A36" s="62">
        <v>392</v>
      </c>
      <c r="B36" s="30" t="s">
        <v>36</v>
      </c>
      <c r="C36" s="30"/>
      <c r="D36" s="31">
        <v>180</v>
      </c>
      <c r="E36" s="32">
        <v>1.2</v>
      </c>
      <c r="F36" s="32">
        <v>1.548</v>
      </c>
      <c r="G36" s="32">
        <v>12</v>
      </c>
      <c r="H36" s="32">
        <v>64</v>
      </c>
      <c r="I36" s="33">
        <v>1.3</v>
      </c>
    </row>
    <row r="37" spans="1:9" ht="15.75" thickBot="1" x14ac:dyDescent="0.3">
      <c r="A37" s="29"/>
      <c r="B37" s="44" t="s">
        <v>37</v>
      </c>
      <c r="C37" s="44"/>
      <c r="D37" s="46">
        <f t="shared" ref="D37:I37" si="3">SUM(D33:D36)</f>
        <v>420</v>
      </c>
      <c r="E37" s="47">
        <f t="shared" si="3"/>
        <v>12.61</v>
      </c>
      <c r="F37" s="47">
        <f t="shared" si="3"/>
        <v>27.590200000000003</v>
      </c>
      <c r="G37" s="47">
        <f t="shared" si="3"/>
        <v>34.76</v>
      </c>
      <c r="H37" s="47">
        <f t="shared" si="3"/>
        <v>417.94</v>
      </c>
      <c r="I37" s="47">
        <f t="shared" si="3"/>
        <v>32.799999999999997</v>
      </c>
    </row>
    <row r="38" spans="1:9" ht="24" x14ac:dyDescent="0.25">
      <c r="A38" s="63" t="s">
        <v>38</v>
      </c>
      <c r="B38" s="64"/>
      <c r="C38" s="64"/>
      <c r="D38" s="65"/>
      <c r="E38" s="65" t="s">
        <v>12</v>
      </c>
      <c r="F38" s="65"/>
      <c r="G38" s="65"/>
      <c r="H38" s="66" t="s">
        <v>13</v>
      </c>
      <c r="I38" s="67" t="s">
        <v>14</v>
      </c>
    </row>
    <row r="39" spans="1:9" x14ac:dyDescent="0.25">
      <c r="A39" s="68"/>
      <c r="B39" s="69"/>
      <c r="C39" s="69"/>
      <c r="D39" s="69"/>
      <c r="E39" s="70" t="s">
        <v>15</v>
      </c>
      <c r="F39" s="70" t="s">
        <v>16</v>
      </c>
      <c r="G39" s="70" t="s">
        <v>17</v>
      </c>
      <c r="H39" s="71"/>
      <c r="I39" s="72" t="s">
        <v>18</v>
      </c>
    </row>
    <row r="40" spans="1:9" ht="15.75" thickBot="1" x14ac:dyDescent="0.3">
      <c r="A40" s="73"/>
      <c r="B40" s="74"/>
      <c r="C40" s="74"/>
      <c r="D40" s="74"/>
      <c r="E40" s="75">
        <f>E15+E19+E27+E31+E37</f>
        <v>62.991990000000001</v>
      </c>
      <c r="F40" s="75">
        <f>F15+F19+F27+F31+F37</f>
        <v>91.860199999999992</v>
      </c>
      <c r="G40" s="75">
        <f>G15+G19+G27+G31+G37</f>
        <v>224.07299999999998</v>
      </c>
      <c r="H40" s="75">
        <f>H15+H19+H27+H31+H37</f>
        <v>2029.0148900000002</v>
      </c>
      <c r="I40" s="75">
        <f>I15+I19+I27+I31+I37</f>
        <v>62.94</v>
      </c>
    </row>
  </sheetData>
  <mergeCells count="37">
    <mergeCell ref="B36:C36"/>
    <mergeCell ref="A38:D40"/>
    <mergeCell ref="E38:G38"/>
    <mergeCell ref="H38:H39"/>
    <mergeCell ref="B30:C30"/>
    <mergeCell ref="A32:I32"/>
    <mergeCell ref="B33:C33"/>
    <mergeCell ref="B34:C34"/>
    <mergeCell ref="B35:C35"/>
    <mergeCell ref="B23:C23"/>
    <mergeCell ref="B24:C24"/>
    <mergeCell ref="B25:C25"/>
    <mergeCell ref="B26:C26"/>
    <mergeCell ref="A28:I28"/>
    <mergeCell ref="B29:C29"/>
    <mergeCell ref="A16:I16"/>
    <mergeCell ref="B17:C17"/>
    <mergeCell ref="B18:C18"/>
    <mergeCell ref="A20:I20"/>
    <mergeCell ref="B22:C22"/>
    <mergeCell ref="A10:I10"/>
    <mergeCell ref="B11:C11"/>
    <mergeCell ref="B12:C12"/>
    <mergeCell ref="B13:C13"/>
    <mergeCell ref="B14:C14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25" workbookViewId="0">
      <selection activeCell="I22" sqref="I22"/>
    </sheetView>
  </sheetViews>
  <sheetFormatPr defaultRowHeight="15" x14ac:dyDescent="0.25"/>
  <cols>
    <col min="2" max="2" width="17.140625" customWidth="1"/>
    <col min="3" max="3" width="10.5703125" customWidth="1"/>
  </cols>
  <sheetData>
    <row r="1" spans="1:9" x14ac:dyDescent="0.25">
      <c r="A1" s="1" t="s">
        <v>61</v>
      </c>
      <c r="B1" s="2"/>
      <c r="C1" s="2"/>
      <c r="D1" s="3">
        <v>45315</v>
      </c>
      <c r="E1" s="3"/>
      <c r="F1" s="2"/>
      <c r="G1" s="2"/>
      <c r="H1" s="2"/>
      <c r="I1" s="4"/>
    </row>
    <row r="2" spans="1:9" x14ac:dyDescent="0.25">
      <c r="A2" s="5"/>
      <c r="B2" s="6"/>
      <c r="C2" s="6"/>
      <c r="D2" s="7" t="s">
        <v>0</v>
      </c>
      <c r="E2" s="7"/>
      <c r="F2" s="7"/>
      <c r="G2" s="7"/>
      <c r="H2" s="7"/>
      <c r="I2" s="8"/>
    </row>
    <row r="3" spans="1:9" x14ac:dyDescent="0.25">
      <c r="A3" s="5">
        <v>12</v>
      </c>
      <c r="B3" s="9" t="s">
        <v>1</v>
      </c>
      <c r="C3" s="10">
        <v>2</v>
      </c>
      <c r="D3" s="6"/>
      <c r="E3" s="11"/>
      <c r="F3" s="11"/>
      <c r="G3" s="12" t="s">
        <v>2</v>
      </c>
      <c r="H3" s="12"/>
      <c r="I3" s="13"/>
    </row>
    <row r="4" spans="1:9" x14ac:dyDescent="0.25">
      <c r="A4" s="5"/>
      <c r="B4" s="9" t="s">
        <v>3</v>
      </c>
      <c r="C4" s="10">
        <v>3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4</v>
      </c>
      <c r="C5" s="6" t="s">
        <v>5</v>
      </c>
      <c r="D5" s="7" t="s">
        <v>6</v>
      </c>
      <c r="E5" s="7"/>
      <c r="F5" s="7"/>
      <c r="G5" s="7"/>
      <c r="H5" s="7"/>
      <c r="I5" s="15"/>
    </row>
    <row r="6" spans="1:9" x14ac:dyDescent="0.25">
      <c r="A6" s="5"/>
      <c r="B6" s="9" t="s">
        <v>7</v>
      </c>
      <c r="C6" s="16" t="s">
        <v>59</v>
      </c>
      <c r="D6" s="6"/>
      <c r="E6" s="6"/>
      <c r="F6" s="6"/>
      <c r="G6" s="6"/>
      <c r="H6" s="14"/>
      <c r="I6" s="15"/>
    </row>
    <row r="7" spans="1:9" ht="15.75" thickBot="1" x14ac:dyDescent="0.3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9</v>
      </c>
      <c r="B8" s="18" t="s">
        <v>10</v>
      </c>
      <c r="C8" s="18"/>
      <c r="D8" s="18" t="s">
        <v>11</v>
      </c>
      <c r="E8" s="18" t="s">
        <v>12</v>
      </c>
      <c r="F8" s="18"/>
      <c r="G8" s="18"/>
      <c r="H8" s="19" t="s">
        <v>13</v>
      </c>
      <c r="I8" s="20" t="s">
        <v>14</v>
      </c>
    </row>
    <row r="9" spans="1:9" x14ac:dyDescent="0.25">
      <c r="A9" s="21"/>
      <c r="B9" s="22"/>
      <c r="C9" s="22"/>
      <c r="D9" s="22"/>
      <c r="E9" s="23" t="s">
        <v>15</v>
      </c>
      <c r="F9" s="23" t="s">
        <v>16</v>
      </c>
      <c r="G9" s="23" t="s">
        <v>17</v>
      </c>
      <c r="H9" s="24"/>
      <c r="I9" s="25" t="s">
        <v>18</v>
      </c>
    </row>
    <row r="10" spans="1:9" x14ac:dyDescent="0.25">
      <c r="A10" s="26" t="s">
        <v>19</v>
      </c>
      <c r="B10" s="27"/>
      <c r="C10" s="27"/>
      <c r="D10" s="27"/>
      <c r="E10" s="27"/>
      <c r="F10" s="27"/>
      <c r="G10" s="27"/>
      <c r="H10" s="27"/>
      <c r="I10" s="28"/>
    </row>
    <row r="11" spans="1:9" ht="15" customHeight="1" x14ac:dyDescent="0.25">
      <c r="A11" s="58" t="s">
        <v>40</v>
      </c>
      <c r="B11" s="30" t="s">
        <v>41</v>
      </c>
      <c r="C11" s="30"/>
      <c r="D11" s="31">
        <v>180</v>
      </c>
      <c r="E11" s="32">
        <v>3.4</v>
      </c>
      <c r="F11" s="32">
        <v>9.4</v>
      </c>
      <c r="G11" s="32">
        <v>22.3</v>
      </c>
      <c r="H11" s="33">
        <v>204.3</v>
      </c>
      <c r="I11" s="76">
        <v>1.9</v>
      </c>
    </row>
    <row r="12" spans="1:9" ht="15" customHeight="1" x14ac:dyDescent="0.25">
      <c r="A12" s="35" t="s">
        <v>42</v>
      </c>
      <c r="B12" s="30" t="s">
        <v>43</v>
      </c>
      <c r="C12" s="30"/>
      <c r="D12" s="31">
        <v>20</v>
      </c>
      <c r="E12" s="32">
        <v>3.5</v>
      </c>
      <c r="F12" s="32">
        <v>4.5</v>
      </c>
      <c r="G12" s="36">
        <v>0</v>
      </c>
      <c r="H12" s="32">
        <v>54.5</v>
      </c>
      <c r="I12" s="37">
        <v>0.1</v>
      </c>
    </row>
    <row r="13" spans="1:9" ht="15" customHeight="1" x14ac:dyDescent="0.25">
      <c r="A13" s="29" t="s">
        <v>20</v>
      </c>
      <c r="B13" s="30" t="s">
        <v>21</v>
      </c>
      <c r="C13" s="30"/>
      <c r="D13" s="31">
        <v>30</v>
      </c>
      <c r="E13" s="32">
        <v>2.4</v>
      </c>
      <c r="F13" s="33">
        <v>0.87</v>
      </c>
      <c r="G13" s="33">
        <v>15.6</v>
      </c>
      <c r="H13" s="33">
        <v>73.8</v>
      </c>
      <c r="I13" s="34"/>
    </row>
    <row r="14" spans="1:9" ht="24.75" customHeight="1" x14ac:dyDescent="0.25">
      <c r="A14" s="39">
        <v>395</v>
      </c>
      <c r="B14" s="38" t="s">
        <v>22</v>
      </c>
      <c r="C14" s="38"/>
      <c r="D14" s="40">
        <v>180</v>
      </c>
      <c r="E14" s="41">
        <v>2.64</v>
      </c>
      <c r="F14" s="41">
        <v>2.83</v>
      </c>
      <c r="G14" s="41">
        <v>16.82</v>
      </c>
      <c r="H14" s="42">
        <v>107.5</v>
      </c>
      <c r="I14" s="43">
        <v>1.7</v>
      </c>
    </row>
    <row r="15" spans="1:9" x14ac:dyDescent="0.25">
      <c r="A15" s="39"/>
      <c r="B15" s="38"/>
      <c r="C15" s="38"/>
      <c r="D15" s="40"/>
      <c r="E15" s="41"/>
      <c r="F15" s="41"/>
      <c r="G15" s="41"/>
      <c r="H15" s="42"/>
      <c r="I15" s="43"/>
    </row>
    <row r="16" spans="1:9" x14ac:dyDescent="0.25">
      <c r="A16" s="29"/>
      <c r="B16" s="44" t="s">
        <v>23</v>
      </c>
      <c r="C16" s="45"/>
      <c r="D16" s="46">
        <f>SUM(D11:D15)</f>
        <v>410</v>
      </c>
      <c r="E16" s="47">
        <f>SUM(E11:E15)</f>
        <v>11.940000000000001</v>
      </c>
      <c r="F16" s="47">
        <f t="shared" ref="F16:I16" si="0">SUM(F11:F15)</f>
        <v>17.600000000000001</v>
      </c>
      <c r="G16" s="47">
        <f t="shared" si="0"/>
        <v>54.72</v>
      </c>
      <c r="H16" s="47">
        <f t="shared" si="0"/>
        <v>440.1</v>
      </c>
      <c r="I16" s="47">
        <f t="shared" si="0"/>
        <v>3.7</v>
      </c>
    </row>
    <row r="17" spans="1:9" x14ac:dyDescent="0.25">
      <c r="A17" s="26" t="s">
        <v>24</v>
      </c>
      <c r="B17" s="27"/>
      <c r="C17" s="27"/>
      <c r="D17" s="27"/>
      <c r="E17" s="27"/>
      <c r="F17" s="27"/>
      <c r="G17" s="27"/>
      <c r="H17" s="27"/>
      <c r="I17" s="28"/>
    </row>
    <row r="18" spans="1:9" x14ac:dyDescent="0.25">
      <c r="A18" s="48" t="s">
        <v>20</v>
      </c>
      <c r="B18" s="49" t="s">
        <v>62</v>
      </c>
      <c r="C18" s="49"/>
      <c r="D18" s="50">
        <v>100</v>
      </c>
      <c r="E18" s="51">
        <v>0.76</v>
      </c>
      <c r="F18" s="51">
        <v>0.23</v>
      </c>
      <c r="G18" s="50">
        <v>7.7</v>
      </c>
      <c r="H18" s="52">
        <v>38</v>
      </c>
      <c r="I18" s="53">
        <v>1.1000000000000001</v>
      </c>
    </row>
    <row r="19" spans="1:9" x14ac:dyDescent="0.25">
      <c r="A19" s="33" t="s">
        <v>20</v>
      </c>
      <c r="B19" s="30" t="s">
        <v>25</v>
      </c>
      <c r="C19" s="30"/>
      <c r="D19" s="31">
        <v>100</v>
      </c>
      <c r="E19" s="32">
        <v>1</v>
      </c>
      <c r="F19" s="32">
        <v>0.1</v>
      </c>
      <c r="G19" s="32">
        <v>10</v>
      </c>
      <c r="H19" s="33">
        <v>40</v>
      </c>
      <c r="I19" s="31">
        <v>3</v>
      </c>
    </row>
    <row r="20" spans="1:9" x14ac:dyDescent="0.25">
      <c r="A20" s="54"/>
      <c r="B20" s="44" t="s">
        <v>26</v>
      </c>
      <c r="C20" s="54"/>
      <c r="D20" s="46">
        <f>SUM(D18:D19)</f>
        <v>200</v>
      </c>
      <c r="E20" s="55">
        <f>SUM(E18:E19)</f>
        <v>1.76</v>
      </c>
      <c r="F20" s="55">
        <f t="shared" ref="F20:I20" si="1">SUM(F18:F19)</f>
        <v>0.33</v>
      </c>
      <c r="G20" s="55">
        <f t="shared" si="1"/>
        <v>17.7</v>
      </c>
      <c r="H20" s="55">
        <f t="shared" si="1"/>
        <v>78</v>
      </c>
      <c r="I20" s="55">
        <f t="shared" si="1"/>
        <v>4.0999999999999996</v>
      </c>
    </row>
    <row r="21" spans="1:9" x14ac:dyDescent="0.25">
      <c r="A21" s="26" t="s">
        <v>27</v>
      </c>
      <c r="B21" s="27"/>
      <c r="C21" s="27"/>
      <c r="D21" s="27"/>
      <c r="E21" s="27"/>
      <c r="F21" s="27"/>
      <c r="G21" s="27"/>
      <c r="H21" s="27"/>
      <c r="I21" s="28"/>
    </row>
    <row r="22" spans="1:9" ht="26.25" customHeight="1" x14ac:dyDescent="0.25">
      <c r="A22" s="77" t="s">
        <v>45</v>
      </c>
      <c r="B22" s="77" t="s">
        <v>46</v>
      </c>
      <c r="C22" s="77"/>
      <c r="D22" s="78">
        <v>40</v>
      </c>
      <c r="E22" s="79">
        <v>0.6</v>
      </c>
      <c r="F22" s="79">
        <v>4.8</v>
      </c>
      <c r="G22" s="79">
        <v>1.2</v>
      </c>
      <c r="H22" s="79">
        <v>110.5</v>
      </c>
      <c r="I22" s="79">
        <v>4.5</v>
      </c>
    </row>
    <row r="23" spans="1:9" ht="15" customHeight="1" x14ac:dyDescent="0.25">
      <c r="A23" s="39" t="s">
        <v>53</v>
      </c>
      <c r="B23" s="38" t="s">
        <v>54</v>
      </c>
      <c r="C23" s="38"/>
      <c r="D23" s="40">
        <v>180</v>
      </c>
      <c r="E23" s="42">
        <v>5.9</v>
      </c>
      <c r="F23" s="41">
        <v>7.8</v>
      </c>
      <c r="G23" s="42">
        <v>15.1</v>
      </c>
      <c r="H23" s="42">
        <v>116.3</v>
      </c>
      <c r="I23" s="43">
        <v>5.7</v>
      </c>
    </row>
    <row r="24" spans="1:9" ht="15" customHeight="1" x14ac:dyDescent="0.25">
      <c r="A24" s="39" t="s">
        <v>28</v>
      </c>
      <c r="B24" s="56" t="s">
        <v>29</v>
      </c>
      <c r="C24" s="57"/>
      <c r="D24" s="40">
        <v>60</v>
      </c>
      <c r="E24" s="42">
        <v>12.5</v>
      </c>
      <c r="F24" s="41">
        <v>10.199999999999999</v>
      </c>
      <c r="G24" s="42">
        <v>4.2</v>
      </c>
      <c r="H24" s="42">
        <v>200.2</v>
      </c>
      <c r="I24" s="43">
        <v>0.5</v>
      </c>
    </row>
    <row r="25" spans="1:9" ht="15" customHeight="1" x14ac:dyDescent="0.25">
      <c r="A25" s="29">
        <v>321</v>
      </c>
      <c r="B25" s="59" t="s">
        <v>47</v>
      </c>
      <c r="C25" s="60"/>
      <c r="D25" s="31">
        <v>120</v>
      </c>
      <c r="E25" s="41">
        <v>1.8</v>
      </c>
      <c r="F25" s="41">
        <v>4.3</v>
      </c>
      <c r="G25" s="41">
        <v>13.7</v>
      </c>
      <c r="H25" s="42">
        <v>120</v>
      </c>
      <c r="I25" s="43">
        <v>5</v>
      </c>
    </row>
    <row r="26" spans="1:9" ht="30" customHeight="1" x14ac:dyDescent="0.25">
      <c r="A26" s="29">
        <v>372</v>
      </c>
      <c r="B26" s="30" t="s">
        <v>52</v>
      </c>
      <c r="C26" s="30"/>
      <c r="D26" s="31">
        <v>180</v>
      </c>
      <c r="E26" s="32">
        <v>0.13</v>
      </c>
      <c r="F26" s="32">
        <v>0.13</v>
      </c>
      <c r="G26" s="32">
        <v>14.5</v>
      </c>
      <c r="H26" s="32">
        <v>62.2</v>
      </c>
      <c r="I26" s="37">
        <v>1.4</v>
      </c>
    </row>
    <row r="27" spans="1:9" x14ac:dyDescent="0.25">
      <c r="A27" s="29" t="s">
        <v>20</v>
      </c>
      <c r="B27" s="30" t="s">
        <v>30</v>
      </c>
      <c r="C27" s="30"/>
      <c r="D27" s="31">
        <v>25</v>
      </c>
      <c r="E27" s="33">
        <v>1.4719899999999999</v>
      </c>
      <c r="F27" s="33">
        <v>0.45</v>
      </c>
      <c r="G27" s="33">
        <v>13.11</v>
      </c>
      <c r="H27" s="33">
        <v>59.634889999999999</v>
      </c>
      <c r="I27" s="34"/>
    </row>
    <row r="28" spans="1:9" x14ac:dyDescent="0.25">
      <c r="A28" s="29"/>
      <c r="B28" s="44" t="s">
        <v>31</v>
      </c>
      <c r="C28" s="44"/>
      <c r="D28" s="46">
        <f t="shared" ref="D28:I28" si="2">SUM(D22:D27)</f>
        <v>605</v>
      </c>
      <c r="E28" s="47">
        <f t="shared" si="2"/>
        <v>22.401989999999998</v>
      </c>
      <c r="F28" s="47">
        <f t="shared" si="2"/>
        <v>27.679999999999996</v>
      </c>
      <c r="G28" s="47">
        <f t="shared" si="2"/>
        <v>61.81</v>
      </c>
      <c r="H28" s="47">
        <f t="shared" si="2"/>
        <v>668.83489000000009</v>
      </c>
      <c r="I28" s="47">
        <f t="shared" si="2"/>
        <v>17.099999999999998</v>
      </c>
    </row>
    <row r="29" spans="1:9" x14ac:dyDescent="0.25">
      <c r="A29" s="26" t="s">
        <v>32</v>
      </c>
      <c r="B29" s="27"/>
      <c r="C29" s="27"/>
      <c r="D29" s="27"/>
      <c r="E29" s="27"/>
      <c r="F29" s="27"/>
      <c r="G29" s="27"/>
      <c r="H29" s="27"/>
      <c r="I29" s="28"/>
    </row>
    <row r="30" spans="1:9" ht="15" customHeight="1" x14ac:dyDescent="0.25">
      <c r="A30" s="81" t="s">
        <v>55</v>
      </c>
      <c r="B30" s="30" t="s">
        <v>56</v>
      </c>
      <c r="C30" s="30"/>
      <c r="D30" s="31">
        <v>60</v>
      </c>
      <c r="E30" s="32">
        <v>3.2</v>
      </c>
      <c r="F30" s="32">
        <v>8.4</v>
      </c>
      <c r="G30" s="32">
        <v>40.1</v>
      </c>
      <c r="H30" s="33">
        <v>260.2</v>
      </c>
      <c r="I30" s="37">
        <v>0</v>
      </c>
    </row>
    <row r="31" spans="1:9" x14ac:dyDescent="0.25">
      <c r="A31" s="82" t="s">
        <v>57</v>
      </c>
      <c r="B31" s="59" t="s">
        <v>58</v>
      </c>
      <c r="C31" s="60"/>
      <c r="D31" s="40">
        <v>180</v>
      </c>
      <c r="E31" s="41">
        <v>5.6</v>
      </c>
      <c r="F31" s="41">
        <v>5.2</v>
      </c>
      <c r="G31" s="41">
        <v>8.5</v>
      </c>
      <c r="H31" s="42">
        <v>109</v>
      </c>
      <c r="I31" s="43">
        <v>2.2000000000000002</v>
      </c>
    </row>
    <row r="32" spans="1:9" x14ac:dyDescent="0.25">
      <c r="A32" s="58"/>
      <c r="B32" s="44" t="s">
        <v>33</v>
      </c>
      <c r="C32" s="44"/>
      <c r="D32" s="46">
        <f>SUM(D30:D31)</f>
        <v>240</v>
      </c>
      <c r="E32" s="47">
        <f>SUM(E30:E31)</f>
        <v>8.8000000000000007</v>
      </c>
      <c r="F32" s="47">
        <f t="shared" ref="F32:I32" si="3">SUM(F30:F31)</f>
        <v>13.600000000000001</v>
      </c>
      <c r="G32" s="47">
        <f t="shared" si="3"/>
        <v>48.6</v>
      </c>
      <c r="H32" s="47">
        <f t="shared" si="3"/>
        <v>369.2</v>
      </c>
      <c r="I32" s="47">
        <f t="shared" si="3"/>
        <v>2.2000000000000002</v>
      </c>
    </row>
    <row r="33" spans="1:9" x14ac:dyDescent="0.25">
      <c r="A33" s="26" t="s">
        <v>34</v>
      </c>
      <c r="B33" s="27"/>
      <c r="C33" s="27"/>
      <c r="D33" s="27"/>
      <c r="E33" s="27"/>
      <c r="F33" s="27"/>
      <c r="G33" s="27"/>
      <c r="H33" s="27"/>
      <c r="I33" s="28"/>
    </row>
    <row r="34" spans="1:9" ht="30" customHeight="1" x14ac:dyDescent="0.25">
      <c r="A34" s="80" t="s">
        <v>48</v>
      </c>
      <c r="B34" s="30" t="s">
        <v>49</v>
      </c>
      <c r="C34" s="30"/>
      <c r="D34" s="31">
        <v>40</v>
      </c>
      <c r="E34" s="33">
        <v>0.8</v>
      </c>
      <c r="F34" s="33">
        <v>4.0999999999999996</v>
      </c>
      <c r="G34" s="33">
        <v>2.8</v>
      </c>
      <c r="H34" s="33">
        <v>48.8</v>
      </c>
      <c r="I34" s="34">
        <v>27</v>
      </c>
    </row>
    <row r="35" spans="1:9" x14ac:dyDescent="0.25">
      <c r="A35" s="29" t="s">
        <v>50</v>
      </c>
      <c r="B35" s="30" t="s">
        <v>51</v>
      </c>
      <c r="C35" s="30"/>
      <c r="D35" s="31">
        <v>160</v>
      </c>
      <c r="E35" s="32">
        <v>8.4</v>
      </c>
      <c r="F35" s="32">
        <v>20.100000000000001</v>
      </c>
      <c r="G35" s="32">
        <v>9.1999999999999993</v>
      </c>
      <c r="H35" s="33">
        <v>250.4</v>
      </c>
      <c r="I35" s="34">
        <v>3.5</v>
      </c>
    </row>
    <row r="36" spans="1:9" ht="15" customHeight="1" x14ac:dyDescent="0.25">
      <c r="A36" s="29" t="s">
        <v>20</v>
      </c>
      <c r="B36" s="30" t="s">
        <v>35</v>
      </c>
      <c r="C36" s="30"/>
      <c r="D36" s="31">
        <v>20</v>
      </c>
      <c r="E36" s="32">
        <v>1.51</v>
      </c>
      <c r="F36" s="33">
        <v>0.54220000000000002</v>
      </c>
      <c r="G36" s="32">
        <v>9.7200000000000006</v>
      </c>
      <c r="H36" s="33">
        <v>48.64</v>
      </c>
      <c r="I36" s="61"/>
    </row>
    <row r="37" spans="1:9" ht="15" customHeight="1" x14ac:dyDescent="0.25">
      <c r="A37" s="62">
        <v>392</v>
      </c>
      <c r="B37" s="30" t="s">
        <v>36</v>
      </c>
      <c r="C37" s="30"/>
      <c r="D37" s="31">
        <v>180</v>
      </c>
      <c r="E37" s="32">
        <v>1.2</v>
      </c>
      <c r="F37" s="32">
        <v>1.548</v>
      </c>
      <c r="G37" s="32">
        <v>12</v>
      </c>
      <c r="H37" s="32">
        <v>64</v>
      </c>
      <c r="I37" s="33">
        <v>1.3</v>
      </c>
    </row>
    <row r="38" spans="1:9" ht="15.75" thickBot="1" x14ac:dyDescent="0.3">
      <c r="A38" s="29"/>
      <c r="B38" s="44" t="s">
        <v>37</v>
      </c>
      <c r="C38" s="44"/>
      <c r="D38" s="46">
        <f>SUM(D34:D37)</f>
        <v>400</v>
      </c>
      <c r="E38" s="47">
        <f>SUM(E34:E37)</f>
        <v>11.91</v>
      </c>
      <c r="F38" s="47">
        <f>SUM(F34:F37)</f>
        <v>26.290200000000006</v>
      </c>
      <c r="G38" s="47">
        <f>SUM(G34:G37)</f>
        <v>33.72</v>
      </c>
      <c r="H38" s="47">
        <f>SUM(H34:H37)</f>
        <v>411.84</v>
      </c>
      <c r="I38" s="47">
        <f>SUM(I34:I37)</f>
        <v>31.8</v>
      </c>
    </row>
    <row r="39" spans="1:9" ht="24" x14ac:dyDescent="0.25">
      <c r="A39" s="63" t="s">
        <v>60</v>
      </c>
      <c r="B39" s="64"/>
      <c r="C39" s="64"/>
      <c r="D39" s="65"/>
      <c r="E39" s="65" t="s">
        <v>12</v>
      </c>
      <c r="F39" s="65"/>
      <c r="G39" s="65"/>
      <c r="H39" s="66" t="s">
        <v>13</v>
      </c>
      <c r="I39" s="67" t="s">
        <v>14</v>
      </c>
    </row>
    <row r="40" spans="1:9" x14ac:dyDescent="0.25">
      <c r="A40" s="68"/>
      <c r="B40" s="69"/>
      <c r="C40" s="69"/>
      <c r="D40" s="69"/>
      <c r="E40" s="70" t="s">
        <v>15</v>
      </c>
      <c r="F40" s="70" t="s">
        <v>16</v>
      </c>
      <c r="G40" s="70" t="s">
        <v>17</v>
      </c>
      <c r="H40" s="71"/>
      <c r="I40" s="72" t="s">
        <v>18</v>
      </c>
    </row>
    <row r="41" spans="1:9" ht="15.75" thickBot="1" x14ac:dyDescent="0.3">
      <c r="A41" s="73"/>
      <c r="B41" s="74"/>
      <c r="C41" s="74"/>
      <c r="D41" s="74"/>
      <c r="E41" s="75">
        <f>E16+E20+E28+E32+E38</f>
        <v>56.811989999999994</v>
      </c>
      <c r="F41" s="75">
        <f>F16+F20+F28+F32+F38</f>
        <v>85.500200000000007</v>
      </c>
      <c r="G41" s="75">
        <f>G16+G20+G28+G32+G38</f>
        <v>216.55</v>
      </c>
      <c r="H41" s="75">
        <f>H16+H20+H28+H32+H38</f>
        <v>1967.97489</v>
      </c>
      <c r="I41" s="75">
        <f>I16+I20+I28+I32+I38</f>
        <v>58.9</v>
      </c>
    </row>
  </sheetData>
  <mergeCells count="38">
    <mergeCell ref="A39:D41"/>
    <mergeCell ref="E39:G39"/>
    <mergeCell ref="H39:H40"/>
    <mergeCell ref="B31:C31"/>
    <mergeCell ref="A33:I33"/>
    <mergeCell ref="B34:C34"/>
    <mergeCell ref="B35:C35"/>
    <mergeCell ref="B36:C36"/>
    <mergeCell ref="B37:C37"/>
    <mergeCell ref="B24:C24"/>
    <mergeCell ref="B25:C25"/>
    <mergeCell ref="B26:C26"/>
    <mergeCell ref="B27:C27"/>
    <mergeCell ref="A29:I29"/>
    <mergeCell ref="B30:C30"/>
    <mergeCell ref="A17:I17"/>
    <mergeCell ref="B18:C18"/>
    <mergeCell ref="B19:C19"/>
    <mergeCell ref="A21:I21"/>
    <mergeCell ref="B23:C23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2024-01-23T01:54:10Z</dcterms:modified>
</cp:coreProperties>
</file>