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2" l="1"/>
  <c r="H36" i="2"/>
  <c r="G36" i="2"/>
  <c r="F36" i="2"/>
  <c r="E36" i="2"/>
  <c r="D36" i="2"/>
  <c r="I30" i="2"/>
  <c r="H30" i="2"/>
  <c r="G30" i="2"/>
  <c r="F30" i="2"/>
  <c r="E30" i="2"/>
  <c r="D30" i="2"/>
  <c r="I26" i="2"/>
  <c r="H26" i="2"/>
  <c r="G26" i="2"/>
  <c r="F26" i="2"/>
  <c r="E26" i="2"/>
  <c r="D26" i="2"/>
  <c r="I18" i="2"/>
  <c r="H18" i="2"/>
  <c r="G18" i="2"/>
  <c r="F18" i="2"/>
  <c r="E18" i="2"/>
  <c r="D18" i="2"/>
  <c r="I14" i="2"/>
  <c r="I39" i="2" s="1"/>
  <c r="H14" i="2"/>
  <c r="H39" i="2" s="1"/>
  <c r="G14" i="2"/>
  <c r="G39" i="2" s="1"/>
  <c r="F14" i="2"/>
  <c r="F39" i="2" s="1"/>
  <c r="E14" i="2"/>
  <c r="E39" i="2" s="1"/>
  <c r="D14" i="2"/>
  <c r="D36" i="1" l="1"/>
  <c r="I36" i="1" l="1"/>
  <c r="H36" i="1"/>
  <c r="G36" i="1"/>
  <c r="F36" i="1"/>
  <c r="E36" i="1"/>
  <c r="I30" i="1"/>
  <c r="H30" i="1"/>
  <c r="G30" i="1"/>
  <c r="F30" i="1"/>
  <c r="E30" i="1"/>
  <c r="D30" i="1"/>
  <c r="I26" i="1"/>
  <c r="H26" i="1"/>
  <c r="G26" i="1"/>
  <c r="F26" i="1"/>
  <c r="E26" i="1"/>
  <c r="D26" i="1"/>
  <c r="I18" i="1"/>
  <c r="H18" i="1"/>
  <c r="G18" i="1"/>
  <c r="F18" i="1"/>
  <c r="E18" i="1"/>
  <c r="D18" i="1"/>
  <c r="I14" i="1"/>
  <c r="H14" i="1"/>
  <c r="G14" i="1"/>
  <c r="F14" i="1"/>
  <c r="E14" i="1"/>
  <c r="D14" i="1"/>
  <c r="G39" i="1" l="1"/>
  <c r="F39" i="1"/>
  <c r="H39" i="1"/>
  <c r="I39" i="1"/>
  <c r="E39" i="1"/>
</calcChain>
</file>

<file path=xl/sharedStrings.xml><?xml version="1.0" encoding="utf-8"?>
<sst xmlns="http://schemas.openxmlformats.org/spreadsheetml/2006/main" count="129" uniqueCount="68">
  <si>
    <t>Заведюущий  МАДОУ "Детский сад № 58</t>
  </si>
  <si>
    <t>День:</t>
  </si>
  <si>
    <t>Т.В. Асекритова</t>
  </si>
  <si>
    <t>Неделя:</t>
  </si>
  <si>
    <t>Сезон:</t>
  </si>
  <si>
    <t>Ограниченный</t>
  </si>
  <si>
    <t>Возрастная категория:</t>
  </si>
  <si>
    <t>3-7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</si>
  <si>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</si>
  <si>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</si>
  <si>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</si>
  <si>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</si>
  <si>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</si>
  <si>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</si>
  <si>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</si>
  <si>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</si>
  <si>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</si>
  <si>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</si>
  <si>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</si>
  <si>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 xml:space="preserve">Вареники ленивые </t>
  </si>
  <si>
    <t>произ.</t>
  </si>
  <si>
    <t>Хлеб из муки пшеничной первого сорта</t>
  </si>
  <si>
    <t xml:space="preserve">ИТОГО за завтрак </t>
  </si>
  <si>
    <t>Завтрак2 в 10:30</t>
  </si>
  <si>
    <t xml:space="preserve">Яблоко </t>
  </si>
  <si>
    <t xml:space="preserve">Сок фруктовый </t>
  </si>
  <si>
    <t xml:space="preserve">ИТОГО за второй завтрак </t>
  </si>
  <si>
    <t>Обед</t>
  </si>
  <si>
    <t>556 (з)</t>
  </si>
  <si>
    <t xml:space="preserve">Салат свекла с растител.маслом </t>
  </si>
  <si>
    <t xml:space="preserve">Хлеб ржано-пшеничный </t>
  </si>
  <si>
    <t>ИТОГО за обед</t>
  </si>
  <si>
    <t>Полдник</t>
  </si>
  <si>
    <t xml:space="preserve">ИТОГО за полдник </t>
  </si>
  <si>
    <t>Ужин</t>
  </si>
  <si>
    <t xml:space="preserve">ИТОГО за ужин  </t>
  </si>
  <si>
    <t>ИТОГО ПИЩЕВАЯ И ЭНЕРГЕТИЧЕСКАЯ ЦЕННОСТЬ ДЕНЬ 2, НЕДЕЛЯ 3 СЕЗОН ОГРАНИЧЕННЫЙ  (с 01.03 по 01.09),                                        возрастная категория 3-7  лет</t>
  </si>
  <si>
    <t xml:space="preserve">Меню и пищевая ценность  блюд на </t>
  </si>
  <si>
    <t xml:space="preserve">какао с молоком </t>
  </si>
  <si>
    <t>22(с)</t>
  </si>
  <si>
    <t xml:space="preserve">Салат зеленый со свежими помидорами и сладким перцем </t>
  </si>
  <si>
    <t>Котлета мясная, запеченная в соусе молоч.</t>
  </si>
  <si>
    <t xml:space="preserve">Филе птицы, тушенное с овощами </t>
  </si>
  <si>
    <t>Чай  с сахаром</t>
  </si>
  <si>
    <t>770 (с)</t>
  </si>
  <si>
    <t xml:space="preserve">Булочка "Дорожная" </t>
  </si>
  <si>
    <t xml:space="preserve">Рагу овощное </t>
  </si>
  <si>
    <t>Кисель из ягод  (смородина)</t>
  </si>
  <si>
    <t>135(к)II</t>
  </si>
  <si>
    <t xml:space="preserve">Суп картофельный с фрикадельками </t>
  </si>
  <si>
    <t xml:space="preserve">Биокефир </t>
  </si>
  <si>
    <t xml:space="preserve">                            Меню и пищевая ценность  блюд на </t>
  </si>
  <si>
    <t>Утверждаю</t>
  </si>
  <si>
    <t>Заведующий  МАДОУ "Детский сад № 58</t>
  </si>
  <si>
    <t xml:space="preserve">Основное </t>
  </si>
  <si>
    <t xml:space="preserve">с 01 сентября  по 01 марта </t>
  </si>
  <si>
    <t>1,5-3 лет</t>
  </si>
  <si>
    <t xml:space="preserve">Салат из зеленый с помидорами и сладким перцем с растительным маслом </t>
  </si>
  <si>
    <t>135(к)III</t>
  </si>
  <si>
    <t>Суп картофельным с мясными фрикадельками</t>
  </si>
  <si>
    <t xml:space="preserve">Котлета мясная запеченная с соусом молочным </t>
  </si>
  <si>
    <t xml:space="preserve">Кисель из черной смородины </t>
  </si>
  <si>
    <t xml:space="preserve">произ. </t>
  </si>
  <si>
    <t xml:space="preserve">ИТОГО за обед </t>
  </si>
  <si>
    <t>770(с)</t>
  </si>
  <si>
    <t xml:space="preserve">Булочка Дорожная </t>
  </si>
  <si>
    <t xml:space="preserve">Салат со свеклой и растительным маслом </t>
  </si>
  <si>
    <t>ИТОГО ПИЩЕВАЯ И ЭНЕРГЕТИЧЕСКАЯ ЦЕННОСТЬ ДЕНЬ 3, НЕДЕЛЯ 3 СЕЗОН  ОСНОВНОЙ   (с 01.03 по 01.09),                                     возрастная категория 1,5-3 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</si>
</sst>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[$-F800]dddd\,\ mmmm\ dd\,\ yyyy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/>
    </xf>
    <xf numFmtId="1" fontId="2" fillId="0" borderId="11" xfId="0" applyNumberFormat="1" applyFont="1" applyFill="1" applyBorder="1" applyAlignment="1">
      <alignment horizontal="center" vertical="top"/>
    </xf>
    <xf numFmtId="165" fontId="2" fillId="0" borderId="11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1" xfId="0" applyFont="1" applyFill="1" applyBorder="1"/>
    <xf numFmtId="1" fontId="3" fillId="0" borderId="11" xfId="0" applyNumberFormat="1" applyFont="1" applyFill="1" applyBorder="1"/>
    <xf numFmtId="165" fontId="3" fillId="0" borderId="11" xfId="0" applyNumberFormat="1" applyFont="1" applyFill="1" applyBorder="1"/>
    <xf numFmtId="0" fontId="4" fillId="0" borderId="0" xfId="0" applyFont="1" applyFill="1"/>
    <xf numFmtId="2" fontId="2" fillId="0" borderId="10" xfId="0" applyNumberFormat="1" applyFont="1" applyFill="1" applyBorder="1" applyAlignment="1">
      <alignment horizontal="center" vertical="top"/>
    </xf>
    <xf numFmtId="1" fontId="2" fillId="0" borderId="12" xfId="0" applyNumberFormat="1" applyFont="1" applyFill="1" applyBorder="1" applyAlignment="1">
      <alignment horizontal="center" vertical="top"/>
    </xf>
    <xf numFmtId="0" fontId="0" fillId="0" borderId="0" xfId="0" applyFill="1"/>
    <xf numFmtId="2" fontId="3" fillId="0" borderId="11" xfId="0" applyNumberFormat="1" applyFont="1" applyFill="1" applyBorder="1"/>
    <xf numFmtId="165" fontId="2" fillId="0" borderId="1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/>
    </xf>
    <xf numFmtId="14" fontId="0" fillId="0" borderId="0" xfId="0" applyNumberFormat="1"/>
    <xf numFmtId="3" fontId="2" fillId="0" borderId="19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165" fontId="2" fillId="0" borderId="12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3" fontId="6" fillId="0" borderId="5" xfId="1" applyFill="1" applyBorder="1"/>
    <xf numFmtId="0" fontId="0" fillId="0" borderId="11" xfId="0" applyFill="1" applyBorder="1"/>
    <xf numFmtId="4" fontId="2" fillId="0" borderId="10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opLeftCell="A22" workbookViewId="0">
      <selection activeCell="A35" sqref="A35:I35"/>
    </sheetView>
  </sheetViews>
  <sheetFormatPr defaultRowHeight="15" x14ac:dyDescent="0.25"/>
  <cols>
    <col min="2" max="2" width="18.85546875" customWidth="1"/>
    <col min="20" max="20" width="10.140625" bestFit="1" customWidth="1"/>
  </cols>
  <sheetData>
    <row r="1" spans="1:20" x14ac:dyDescent="0.25">
      <c r="A1" s="65" t="s">
        <v>37</v>
      </c>
      <c r="B1" s="66"/>
      <c r="C1" s="66"/>
      <c r="D1" s="67">
        <v>45316</v>
      </c>
      <c r="E1" s="67"/>
      <c r="F1" s="66"/>
      <c r="G1" s="66"/>
      <c r="H1" s="66"/>
      <c r="I1" s="68"/>
    </row>
    <row r="2" spans="1:20" x14ac:dyDescent="0.25">
      <c r="A2" s="1"/>
      <c r="B2" s="2"/>
      <c r="C2" s="2"/>
      <c r="D2" s="58" t="s">
        <v>0</v>
      </c>
      <c r="E2" s="58"/>
      <c r="F2" s="58"/>
      <c r="G2" s="58"/>
      <c r="H2" s="58"/>
      <c r="I2" s="69"/>
    </row>
    <row r="3" spans="1:20" x14ac:dyDescent="0.25">
      <c r="A3" s="1">
        <v>12</v>
      </c>
      <c r="B3" s="3" t="s">
        <v>1</v>
      </c>
      <c r="C3" s="4">
        <v>2</v>
      </c>
      <c r="D3" s="2"/>
      <c r="E3" s="70"/>
      <c r="F3" s="70"/>
      <c r="G3" s="71" t="s">
        <v>2</v>
      </c>
      <c r="H3" s="71"/>
      <c r="I3" s="72"/>
    </row>
    <row r="4" spans="1:20" x14ac:dyDescent="0.25">
      <c r="A4" s="1"/>
      <c r="B4" s="3" t="s">
        <v>3</v>
      </c>
      <c r="C4" s="4">
        <v>3</v>
      </c>
      <c r="D4" s="2"/>
      <c r="E4" s="2"/>
      <c r="F4" s="2"/>
      <c r="G4" s="2"/>
      <c r="H4" s="5"/>
      <c r="I4" s="6"/>
    </row>
    <row r="5" spans="1:20" x14ac:dyDescent="0.25">
      <c r="A5" s="1"/>
      <c r="B5" s="3" t="s">
        <v>4</v>
      </c>
      <c r="C5" s="2" t="s">
        <v>5</v>
      </c>
      <c r="D5" s="58"/>
      <c r="E5" s="58"/>
      <c r="F5" s="58"/>
      <c r="G5" s="58"/>
      <c r="H5" s="58"/>
      <c r="I5" s="6"/>
    </row>
    <row r="6" spans="1:20" x14ac:dyDescent="0.25">
      <c r="A6" s="1"/>
      <c r="B6" s="3" t="s">
        <v>6</v>
      </c>
      <c r="C6" s="7" t="s">
        <v>7</v>
      </c>
      <c r="D6" s="2"/>
      <c r="E6" s="2"/>
      <c r="F6" s="2"/>
      <c r="G6" s="2"/>
      <c r="H6" s="5"/>
      <c r="I6" s="6"/>
      <c r="T6" s="38"/>
    </row>
    <row r="7" spans="1:20" ht="15.75" thickBot="1" x14ac:dyDescent="0.3">
      <c r="A7" s="1"/>
      <c r="B7" s="2"/>
      <c r="C7" s="2"/>
      <c r="D7" s="2"/>
      <c r="E7" s="2"/>
      <c r="F7" s="2"/>
      <c r="G7" s="2"/>
      <c r="H7" s="5"/>
      <c r="I7" s="6"/>
    </row>
    <row r="8" spans="1:20" ht="25.5" x14ac:dyDescent="0.25">
      <c r="A8" s="59" t="s">
        <v>8</v>
      </c>
      <c r="B8" s="61" t="s">
        <v>9</v>
      </c>
      <c r="C8" s="61"/>
      <c r="D8" s="61" t="s">
        <v>10</v>
      </c>
      <c r="E8" s="61" t="s">
        <v>11</v>
      </c>
      <c r="F8" s="61"/>
      <c r="G8" s="61"/>
      <c r="H8" s="63" t="s">
        <v>12</v>
      </c>
      <c r="I8" s="8" t="s">
        <v>13</v>
      </c>
    </row>
    <row r="9" spans="1:20" x14ac:dyDescent="0.25">
      <c r="A9" s="60"/>
      <c r="B9" s="62"/>
      <c r="C9" s="62"/>
      <c r="D9" s="62"/>
      <c r="E9" s="9" t="s">
        <v>14</v>
      </c>
      <c r="F9" s="9" t="s">
        <v>15</v>
      </c>
      <c r="G9" s="9" t="s">
        <v>16</v>
      </c>
      <c r="H9" s="64"/>
      <c r="I9" s="10" t="s">
        <v>17</v>
      </c>
    </row>
    <row r="10" spans="1:20" x14ac:dyDescent="0.25">
      <c r="A10" s="53" t="s">
        <v>18</v>
      </c>
      <c r="B10" s="54"/>
      <c r="C10" s="54"/>
      <c r="D10" s="54"/>
      <c r="E10" s="54"/>
      <c r="F10" s="54"/>
      <c r="G10" s="54"/>
      <c r="H10" s="54"/>
      <c r="I10" s="55"/>
    </row>
    <row r="11" spans="1:20" ht="18.75" customHeight="1" x14ac:dyDescent="0.25">
      <c r="A11" s="11">
        <v>230</v>
      </c>
      <c r="B11" s="46" t="s">
        <v>19</v>
      </c>
      <c r="C11" s="46"/>
      <c r="D11" s="13">
        <v>150</v>
      </c>
      <c r="E11" s="14">
        <v>21.2</v>
      </c>
      <c r="F11" s="14">
        <v>11.6</v>
      </c>
      <c r="G11" s="14">
        <v>30.2</v>
      </c>
      <c r="H11" s="15">
        <v>322.5</v>
      </c>
      <c r="I11" s="16">
        <v>1.6</v>
      </c>
    </row>
    <row r="12" spans="1:20" x14ac:dyDescent="0.25">
      <c r="A12" s="11" t="s">
        <v>20</v>
      </c>
      <c r="B12" s="46" t="s">
        <v>21</v>
      </c>
      <c r="C12" s="46"/>
      <c r="D12" s="13">
        <v>30</v>
      </c>
      <c r="E12" s="14">
        <v>2.94</v>
      </c>
      <c r="F12" s="15">
        <v>1.01</v>
      </c>
      <c r="G12" s="15">
        <v>15.6</v>
      </c>
      <c r="H12" s="15">
        <v>79.099999999999994</v>
      </c>
      <c r="I12" s="16"/>
    </row>
    <row r="13" spans="1:20" ht="14.25" customHeight="1" x14ac:dyDescent="0.25">
      <c r="A13" s="11">
        <v>397</v>
      </c>
      <c r="B13" s="46" t="s">
        <v>38</v>
      </c>
      <c r="C13" s="46"/>
      <c r="D13" s="13">
        <v>180</v>
      </c>
      <c r="E13" s="14">
        <v>3.3</v>
      </c>
      <c r="F13" s="14">
        <v>3.4</v>
      </c>
      <c r="G13" s="14">
        <v>23</v>
      </c>
      <c r="H13" s="14">
        <v>109.6</v>
      </c>
      <c r="I13" s="16">
        <v>1.2</v>
      </c>
    </row>
    <row r="14" spans="1:20" x14ac:dyDescent="0.25">
      <c r="A14" s="11"/>
      <c r="B14" s="22" t="s">
        <v>22</v>
      </c>
      <c r="C14" s="23"/>
      <c r="D14" s="24">
        <f>SUM(D11:D13)</f>
        <v>360</v>
      </c>
      <c r="E14" s="25">
        <f>SUM(E11:E13)</f>
        <v>27.44</v>
      </c>
      <c r="F14" s="25">
        <f t="shared" ref="F14:I14" si="0">SUM(F11:F13)</f>
        <v>16.009999999999998</v>
      </c>
      <c r="G14" s="25">
        <f t="shared" si="0"/>
        <v>68.8</v>
      </c>
      <c r="H14" s="25">
        <f t="shared" si="0"/>
        <v>511.20000000000005</v>
      </c>
      <c r="I14" s="25">
        <f t="shared" si="0"/>
        <v>2.8</v>
      </c>
    </row>
    <row r="15" spans="1:20" x14ac:dyDescent="0.25">
      <c r="A15" s="53" t="s">
        <v>23</v>
      </c>
      <c r="B15" s="54"/>
      <c r="C15" s="54"/>
      <c r="D15" s="54"/>
      <c r="E15" s="54"/>
      <c r="F15" s="54"/>
      <c r="G15" s="54"/>
      <c r="H15" s="54"/>
      <c r="I15" s="55"/>
    </row>
    <row r="16" spans="1:20" x14ac:dyDescent="0.25">
      <c r="A16" s="26" t="s">
        <v>20</v>
      </c>
      <c r="B16" s="46" t="s">
        <v>24</v>
      </c>
      <c r="C16" s="46"/>
      <c r="D16" s="13">
        <v>100</v>
      </c>
      <c r="E16" s="14">
        <v>0.4</v>
      </c>
      <c r="F16" s="14">
        <v>0.4</v>
      </c>
      <c r="G16" s="13">
        <v>0.8</v>
      </c>
      <c r="H16" s="15">
        <v>47</v>
      </c>
      <c r="I16" s="16">
        <v>11</v>
      </c>
    </row>
    <row r="17" spans="1:9" x14ac:dyDescent="0.25">
      <c r="A17" s="27" t="s">
        <v>20</v>
      </c>
      <c r="B17" s="46" t="s">
        <v>25</v>
      </c>
      <c r="C17" s="46"/>
      <c r="D17" s="13">
        <v>100</v>
      </c>
      <c r="E17" s="14">
        <v>0.4</v>
      </c>
      <c r="F17" s="14">
        <v>0.1</v>
      </c>
      <c r="G17" s="14">
        <v>10.1</v>
      </c>
      <c r="H17" s="15">
        <v>43</v>
      </c>
      <c r="I17" s="28">
        <v>2</v>
      </c>
    </row>
    <row r="18" spans="1:9" x14ac:dyDescent="0.25">
      <c r="A18" s="29"/>
      <c r="B18" s="22" t="s">
        <v>26</v>
      </c>
      <c r="C18" s="29"/>
      <c r="D18" s="24">
        <f>SUM(D16:D17)</f>
        <v>200</v>
      </c>
      <c r="E18" s="30">
        <f>SUM(E16:E17)</f>
        <v>0.8</v>
      </c>
      <c r="F18" s="30">
        <f t="shared" ref="F18:I18" si="1">SUM(F16:F17)</f>
        <v>0.5</v>
      </c>
      <c r="G18" s="30">
        <f t="shared" si="1"/>
        <v>10.9</v>
      </c>
      <c r="H18" s="30">
        <f t="shared" si="1"/>
        <v>90</v>
      </c>
      <c r="I18" s="30">
        <f t="shared" si="1"/>
        <v>13</v>
      </c>
    </row>
    <row r="19" spans="1:9" x14ac:dyDescent="0.25">
      <c r="A19" s="53" t="s">
        <v>27</v>
      </c>
      <c r="B19" s="54"/>
      <c r="C19" s="54"/>
      <c r="D19" s="54"/>
      <c r="E19" s="54"/>
      <c r="F19" s="54"/>
      <c r="G19" s="54"/>
      <c r="H19" s="54"/>
      <c r="I19" s="55"/>
    </row>
    <row r="20" spans="1:9" ht="39" customHeight="1" x14ac:dyDescent="0.25">
      <c r="A20" s="17" t="s">
        <v>39</v>
      </c>
      <c r="B20" s="45" t="s">
        <v>40</v>
      </c>
      <c r="C20" s="45"/>
      <c r="D20" s="18">
        <v>60</v>
      </c>
      <c r="E20" s="19">
        <v>0.6</v>
      </c>
      <c r="F20" s="19">
        <v>5.5</v>
      </c>
      <c r="G20" s="18">
        <v>1.7</v>
      </c>
      <c r="H20" s="20">
        <v>48.6</v>
      </c>
      <c r="I20" s="21">
        <v>6.8</v>
      </c>
    </row>
    <row r="21" spans="1:9" ht="15" customHeight="1" x14ac:dyDescent="0.25">
      <c r="A21" s="41" t="s">
        <v>48</v>
      </c>
      <c r="B21" s="45" t="s">
        <v>49</v>
      </c>
      <c r="C21" s="45"/>
      <c r="D21" s="18">
        <v>180</v>
      </c>
      <c r="E21" s="19">
        <v>1.4</v>
      </c>
      <c r="F21" s="19">
        <v>1.7</v>
      </c>
      <c r="G21" s="19">
        <v>8.6999999999999993</v>
      </c>
      <c r="H21" s="20">
        <v>118.5</v>
      </c>
      <c r="I21" s="21">
        <v>3.5</v>
      </c>
    </row>
    <row r="22" spans="1:9" ht="27.75" customHeight="1" x14ac:dyDescent="0.25">
      <c r="A22" s="11">
        <v>281</v>
      </c>
      <c r="B22" s="46" t="s">
        <v>41</v>
      </c>
      <c r="C22" s="46"/>
      <c r="D22" s="13">
        <v>70</v>
      </c>
      <c r="E22" s="14">
        <v>0.7</v>
      </c>
      <c r="F22" s="14">
        <v>0.2</v>
      </c>
      <c r="G22" s="14">
        <v>25.1</v>
      </c>
      <c r="H22" s="15">
        <v>106.5</v>
      </c>
      <c r="I22" s="16">
        <v>6.6</v>
      </c>
    </row>
    <row r="23" spans="1:9" x14ac:dyDescent="0.25">
      <c r="A23" s="17">
        <v>342</v>
      </c>
      <c r="B23" s="56" t="s">
        <v>46</v>
      </c>
      <c r="C23" s="57"/>
      <c r="D23" s="18">
        <v>130</v>
      </c>
      <c r="E23" s="19">
        <v>3.25</v>
      </c>
      <c r="F23" s="19">
        <v>5.3</v>
      </c>
      <c r="G23" s="19">
        <v>8.3000000000000007</v>
      </c>
      <c r="H23" s="20">
        <v>154.4</v>
      </c>
      <c r="I23" s="21">
        <v>5.84</v>
      </c>
    </row>
    <row r="24" spans="1:9" x14ac:dyDescent="0.25">
      <c r="A24" s="17">
        <v>378</v>
      </c>
      <c r="B24" s="45" t="s">
        <v>47</v>
      </c>
      <c r="C24" s="45"/>
      <c r="D24" s="18">
        <v>170</v>
      </c>
      <c r="E24" s="20">
        <v>0.26</v>
      </c>
      <c r="F24" s="19">
        <v>0</v>
      </c>
      <c r="G24" s="19">
        <v>29.5</v>
      </c>
      <c r="H24" s="20">
        <v>124.89</v>
      </c>
      <c r="I24" s="21">
        <v>7.4</v>
      </c>
    </row>
    <row r="25" spans="1:9" x14ac:dyDescent="0.25">
      <c r="A25" s="11" t="s">
        <v>20</v>
      </c>
      <c r="B25" s="46" t="s">
        <v>30</v>
      </c>
      <c r="C25" s="46"/>
      <c r="D25" s="13">
        <v>25</v>
      </c>
      <c r="E25" s="15">
        <v>1.4719899999999999</v>
      </c>
      <c r="F25" s="15">
        <v>0.45</v>
      </c>
      <c r="G25" s="15">
        <v>13.11</v>
      </c>
      <c r="H25" s="15">
        <v>59.634889999999999</v>
      </c>
      <c r="I25" s="16"/>
    </row>
    <row r="26" spans="1:9" x14ac:dyDescent="0.25">
      <c r="A26" s="11"/>
      <c r="B26" s="22" t="s">
        <v>31</v>
      </c>
      <c r="C26" s="22"/>
      <c r="D26" s="24">
        <f t="shared" ref="D26:I26" si="2">SUM(D20:D25)</f>
        <v>635</v>
      </c>
      <c r="E26" s="25">
        <f t="shared" si="2"/>
        <v>7.6819899999999999</v>
      </c>
      <c r="F26" s="25">
        <f t="shared" si="2"/>
        <v>13.149999999999999</v>
      </c>
      <c r="G26" s="25">
        <f t="shared" si="2"/>
        <v>86.41</v>
      </c>
      <c r="H26" s="25">
        <f t="shared" si="2"/>
        <v>612.52489000000003</v>
      </c>
      <c r="I26" s="25">
        <f t="shared" si="2"/>
        <v>30.14</v>
      </c>
    </row>
    <row r="27" spans="1:9" x14ac:dyDescent="0.25">
      <c r="A27" s="53" t="s">
        <v>32</v>
      </c>
      <c r="B27" s="54"/>
      <c r="C27" s="54"/>
      <c r="D27" s="54"/>
      <c r="E27" s="54"/>
      <c r="F27" s="54"/>
      <c r="G27" s="54"/>
      <c r="H27" s="54"/>
      <c r="I27" s="55"/>
    </row>
    <row r="28" spans="1:9" x14ac:dyDescent="0.25">
      <c r="A28" s="40" t="s">
        <v>44</v>
      </c>
      <c r="B28" s="46" t="s">
        <v>45</v>
      </c>
      <c r="C28" s="46"/>
      <c r="D28" s="13">
        <v>70</v>
      </c>
      <c r="E28" s="14">
        <v>4.5</v>
      </c>
      <c r="F28" s="14">
        <v>9.4440000000000008</v>
      </c>
      <c r="G28" s="14">
        <v>36</v>
      </c>
      <c r="H28" s="14">
        <v>249</v>
      </c>
      <c r="I28" s="16">
        <v>0</v>
      </c>
    </row>
    <row r="29" spans="1:9" x14ac:dyDescent="0.25">
      <c r="A29" s="11" t="s">
        <v>20</v>
      </c>
      <c r="B29" s="46" t="s">
        <v>50</v>
      </c>
      <c r="C29" s="46"/>
      <c r="D29" s="13">
        <v>180</v>
      </c>
      <c r="E29" s="14">
        <v>5.6</v>
      </c>
      <c r="F29" s="14">
        <v>4.5999999999999996</v>
      </c>
      <c r="G29" s="14">
        <v>8.1999999999999993</v>
      </c>
      <c r="H29" s="15">
        <v>119.2</v>
      </c>
      <c r="I29" s="16">
        <v>1.56</v>
      </c>
    </row>
    <row r="30" spans="1:9" x14ac:dyDescent="0.25">
      <c r="A30" s="32"/>
      <c r="B30" s="22" t="s">
        <v>33</v>
      </c>
      <c r="C30" s="22"/>
      <c r="D30" s="24">
        <f>SUM(D28:D29)</f>
        <v>250</v>
      </c>
      <c r="E30" s="25">
        <f>SUM(E28:E29)</f>
        <v>10.1</v>
      </c>
      <c r="F30" s="25">
        <f t="shared" ref="F30:I30" si="3">SUM(F28:F29)</f>
        <v>14.044</v>
      </c>
      <c r="G30" s="25">
        <f t="shared" si="3"/>
        <v>44.2</v>
      </c>
      <c r="H30" s="25">
        <f t="shared" si="3"/>
        <v>368.2</v>
      </c>
      <c r="I30" s="25">
        <f t="shared" si="3"/>
        <v>1.56</v>
      </c>
    </row>
    <row r="31" spans="1:9" x14ac:dyDescent="0.25">
      <c r="A31" s="53" t="s">
        <v>34</v>
      </c>
      <c r="B31" s="54"/>
      <c r="C31" s="54"/>
      <c r="D31" s="54"/>
      <c r="E31" s="54"/>
      <c r="F31" s="54"/>
      <c r="G31" s="54"/>
      <c r="H31" s="54"/>
      <c r="I31" s="55"/>
    </row>
    <row r="32" spans="1:9" ht="15" customHeight="1" x14ac:dyDescent="0.25">
      <c r="A32" s="17" t="s">
        <v>28</v>
      </c>
      <c r="B32" s="45" t="s">
        <v>29</v>
      </c>
      <c r="C32" s="45"/>
      <c r="D32" s="18">
        <v>60</v>
      </c>
      <c r="E32" s="19">
        <v>0.6</v>
      </c>
      <c r="F32" s="19">
        <v>4.5</v>
      </c>
      <c r="G32" s="19">
        <v>4.7</v>
      </c>
      <c r="H32" s="20">
        <v>25.55</v>
      </c>
      <c r="I32" s="31">
        <v>4.3</v>
      </c>
    </row>
    <row r="33" spans="1:9" ht="26.25" customHeight="1" x14ac:dyDescent="0.25">
      <c r="A33" s="39">
        <v>302</v>
      </c>
      <c r="B33" s="46" t="s">
        <v>42</v>
      </c>
      <c r="C33" s="46"/>
      <c r="D33" s="13">
        <v>180</v>
      </c>
      <c r="E33" s="14">
        <v>9.6</v>
      </c>
      <c r="F33" s="14">
        <v>2.8</v>
      </c>
      <c r="G33" s="14">
        <v>16.100000000000001</v>
      </c>
      <c r="H33" s="15">
        <v>122.3</v>
      </c>
      <c r="I33" s="15">
        <v>8.8699999999999992</v>
      </c>
    </row>
    <row r="34" spans="1:9" x14ac:dyDescent="0.25">
      <c r="A34" s="11" t="s">
        <v>20</v>
      </c>
      <c r="B34" s="46" t="s">
        <v>21</v>
      </c>
      <c r="C34" s="46"/>
      <c r="D34" s="13">
        <v>20</v>
      </c>
      <c r="E34" s="14">
        <v>1.51</v>
      </c>
      <c r="F34" s="15">
        <v>0.54220000000000002</v>
      </c>
      <c r="G34" s="14">
        <v>9.7200000000000006</v>
      </c>
      <c r="H34" s="15">
        <v>48.64</v>
      </c>
      <c r="I34" s="33"/>
    </row>
    <row r="35" spans="1:9" ht="15" customHeight="1" x14ac:dyDescent="0.25">
      <c r="A35" s="39">
        <v>392</v>
      </c>
      <c r="B35" s="12" t="s">
        <v>43</v>
      </c>
      <c r="C35" s="12"/>
      <c r="D35" s="13">
        <v>180</v>
      </c>
      <c r="E35" s="14">
        <v>1.2</v>
      </c>
      <c r="F35" s="14">
        <v>1.548</v>
      </c>
      <c r="G35" s="14">
        <v>12</v>
      </c>
      <c r="H35" s="14">
        <v>64</v>
      </c>
      <c r="I35" s="15">
        <v>1.3</v>
      </c>
    </row>
    <row r="36" spans="1:9" ht="15.75" thickBot="1" x14ac:dyDescent="0.3">
      <c r="A36" s="11"/>
      <c r="B36" s="22" t="s">
        <v>35</v>
      </c>
      <c r="C36" s="22"/>
      <c r="D36" s="24">
        <f>SUM(D32:D35)</f>
        <v>440</v>
      </c>
      <c r="E36" s="25">
        <f>SUM(E32:E35)</f>
        <v>12.909999999999998</v>
      </c>
      <c r="F36" s="25">
        <f t="shared" ref="F36:I36" si="4">SUM(F32:F35)</f>
        <v>9.3902000000000001</v>
      </c>
      <c r="G36" s="25">
        <f t="shared" si="4"/>
        <v>42.52</v>
      </c>
      <c r="H36" s="25">
        <f t="shared" si="4"/>
        <v>260.49</v>
      </c>
      <c r="I36" s="25">
        <f t="shared" si="4"/>
        <v>14.469999999999999</v>
      </c>
    </row>
    <row r="37" spans="1:9" ht="24" x14ac:dyDescent="0.25">
      <c r="A37" s="47" t="s">
        <v>36</v>
      </c>
      <c r="B37" s="48"/>
      <c r="C37" s="48"/>
      <c r="D37" s="42"/>
      <c r="E37" s="42" t="s">
        <v>11</v>
      </c>
      <c r="F37" s="42"/>
      <c r="G37" s="42"/>
      <c r="H37" s="43" t="s">
        <v>12</v>
      </c>
      <c r="I37" s="34" t="s">
        <v>13</v>
      </c>
    </row>
    <row r="38" spans="1:9" x14ac:dyDescent="0.25">
      <c r="A38" s="49"/>
      <c r="B38" s="50"/>
      <c r="C38" s="50"/>
      <c r="D38" s="50"/>
      <c r="E38" s="35" t="s">
        <v>14</v>
      </c>
      <c r="F38" s="35" t="s">
        <v>15</v>
      </c>
      <c r="G38" s="35" t="s">
        <v>16</v>
      </c>
      <c r="H38" s="44"/>
      <c r="I38" s="36" t="s">
        <v>17</v>
      </c>
    </row>
    <row r="39" spans="1:9" ht="15.75" thickBot="1" x14ac:dyDescent="0.3">
      <c r="A39" s="51"/>
      <c r="B39" s="52"/>
      <c r="C39" s="52"/>
      <c r="D39" s="52"/>
      <c r="E39" s="37">
        <f>E14+E18+E26+E30+E36</f>
        <v>58.931989999999999</v>
      </c>
      <c r="F39" s="37">
        <f>F14+F18+F26+F30+F36</f>
        <v>53.094199999999994</v>
      </c>
      <c r="G39" s="37">
        <f>G14+G18+G26+G30+G36</f>
        <v>252.83</v>
      </c>
      <c r="H39" s="37">
        <f>H14+H18+H26+H30+H36</f>
        <v>1842.41489</v>
      </c>
      <c r="I39" s="37">
        <f>I14+I18+I26+I30+I36</f>
        <v>61.97</v>
      </c>
    </row>
  </sheetData>
  <mergeCells count="36">
    <mergeCell ref="A1:C1"/>
    <mergeCell ref="D1:E1"/>
    <mergeCell ref="F1:I1"/>
    <mergeCell ref="D2:I2"/>
    <mergeCell ref="E3:F3"/>
    <mergeCell ref="G3:I3"/>
    <mergeCell ref="B16:C16"/>
    <mergeCell ref="D5:H5"/>
    <mergeCell ref="A8:A9"/>
    <mergeCell ref="B8:C9"/>
    <mergeCell ref="D8:D9"/>
    <mergeCell ref="E8:G8"/>
    <mergeCell ref="H8:H9"/>
    <mergeCell ref="A10:I10"/>
    <mergeCell ref="B11:C11"/>
    <mergeCell ref="B12:C12"/>
    <mergeCell ref="B13:C13"/>
    <mergeCell ref="A15:I15"/>
    <mergeCell ref="A31:I31"/>
    <mergeCell ref="B17:C17"/>
    <mergeCell ref="A19:I19"/>
    <mergeCell ref="B20:C20"/>
    <mergeCell ref="B21:C21"/>
    <mergeCell ref="B22:C22"/>
    <mergeCell ref="B23:C23"/>
    <mergeCell ref="B24:C24"/>
    <mergeCell ref="B25:C25"/>
    <mergeCell ref="A27:I27"/>
    <mergeCell ref="B28:C28"/>
    <mergeCell ref="B29:C29"/>
    <mergeCell ref="E37:G37"/>
    <mergeCell ref="H37:H38"/>
    <mergeCell ref="B32:C32"/>
    <mergeCell ref="B33:C33"/>
    <mergeCell ref="B34:C34"/>
    <mergeCell ref="A37:D39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A35" sqref="A35:I35"/>
    </sheetView>
  </sheetViews>
  <sheetFormatPr defaultRowHeight="15" x14ac:dyDescent="0.25"/>
  <cols>
    <col min="2" max="2" width="15.28515625" customWidth="1"/>
    <col min="3" max="3" width="12.42578125" customWidth="1"/>
  </cols>
  <sheetData>
    <row r="1" spans="1:9" x14ac:dyDescent="0.25">
      <c r="A1" s="65" t="s">
        <v>51</v>
      </c>
      <c r="B1" s="66"/>
      <c r="C1" s="66"/>
      <c r="D1" s="67"/>
      <c r="E1" s="67"/>
      <c r="F1" s="66" t="s">
        <v>52</v>
      </c>
      <c r="G1" s="66"/>
      <c r="H1" s="66"/>
      <c r="I1" s="68"/>
    </row>
    <row r="2" spans="1:9" x14ac:dyDescent="0.25">
      <c r="A2" s="1"/>
      <c r="B2" s="2"/>
      <c r="C2" s="2"/>
      <c r="D2" s="58" t="s">
        <v>53</v>
      </c>
      <c r="E2" s="58"/>
      <c r="F2" s="58"/>
      <c r="G2" s="58"/>
      <c r="H2" s="58"/>
      <c r="I2" s="69"/>
    </row>
    <row r="3" spans="1:9" x14ac:dyDescent="0.25">
      <c r="A3" s="1">
        <v>13</v>
      </c>
      <c r="B3" s="73" t="s">
        <v>1</v>
      </c>
      <c r="C3" s="4">
        <v>3</v>
      </c>
      <c r="D3" s="2"/>
      <c r="E3" s="70"/>
      <c r="F3" s="70"/>
      <c r="G3" s="71" t="s">
        <v>2</v>
      </c>
      <c r="H3" s="71"/>
      <c r="I3" s="72"/>
    </row>
    <row r="4" spans="1:9" x14ac:dyDescent="0.25">
      <c r="A4" s="1"/>
      <c r="B4" s="73" t="s">
        <v>3</v>
      </c>
      <c r="C4" s="4">
        <v>3</v>
      </c>
      <c r="D4" s="2"/>
      <c r="E4" s="2"/>
      <c r="F4" s="2"/>
      <c r="G4" s="2"/>
      <c r="H4" s="5"/>
      <c r="I4" s="6"/>
    </row>
    <row r="5" spans="1:9" x14ac:dyDescent="0.25">
      <c r="A5" s="1"/>
      <c r="B5" s="73" t="s">
        <v>4</v>
      </c>
      <c r="C5" s="2" t="s">
        <v>54</v>
      </c>
      <c r="D5" s="58" t="s">
        <v>55</v>
      </c>
      <c r="E5" s="58"/>
      <c r="F5" s="58"/>
      <c r="G5" s="58"/>
      <c r="H5" s="58"/>
      <c r="I5" s="6"/>
    </row>
    <row r="6" spans="1:9" x14ac:dyDescent="0.25">
      <c r="A6" s="1"/>
      <c r="B6" s="3" t="s">
        <v>6</v>
      </c>
      <c r="C6" s="7" t="s">
        <v>56</v>
      </c>
      <c r="D6" s="2"/>
      <c r="E6" s="2"/>
      <c r="F6" s="2"/>
      <c r="G6" s="2"/>
      <c r="H6" s="5"/>
      <c r="I6" s="6"/>
    </row>
    <row r="7" spans="1:9" x14ac:dyDescent="0.25">
      <c r="A7" s="1"/>
      <c r="B7" s="2"/>
      <c r="C7" s="2"/>
      <c r="D7" s="2"/>
      <c r="E7" s="2"/>
      <c r="F7" s="2"/>
      <c r="G7" s="2"/>
      <c r="H7" s="5"/>
      <c r="I7" s="6"/>
    </row>
    <row r="8" spans="1:9" ht="25.5" x14ac:dyDescent="0.25">
      <c r="A8" s="60" t="s">
        <v>8</v>
      </c>
      <c r="B8" s="62" t="s">
        <v>9</v>
      </c>
      <c r="C8" s="62"/>
      <c r="D8" s="62" t="s">
        <v>10</v>
      </c>
      <c r="E8" s="62" t="s">
        <v>11</v>
      </c>
      <c r="F8" s="62"/>
      <c r="G8" s="62"/>
      <c r="H8" s="64" t="s">
        <v>12</v>
      </c>
      <c r="I8" s="10" t="s">
        <v>13</v>
      </c>
    </row>
    <row r="9" spans="1:9" x14ac:dyDescent="0.25">
      <c r="A9" s="60"/>
      <c r="B9" s="62"/>
      <c r="C9" s="62"/>
      <c r="D9" s="62"/>
      <c r="E9" s="9" t="s">
        <v>14</v>
      </c>
      <c r="F9" s="9" t="s">
        <v>15</v>
      </c>
      <c r="G9" s="9" t="s">
        <v>16</v>
      </c>
      <c r="H9" s="64"/>
      <c r="I9" s="10" t="s">
        <v>17</v>
      </c>
    </row>
    <row r="10" spans="1:9" x14ac:dyDescent="0.25">
      <c r="A10" s="53" t="s">
        <v>18</v>
      </c>
      <c r="B10" s="54"/>
      <c r="C10" s="54"/>
      <c r="D10" s="54"/>
      <c r="E10" s="54"/>
      <c r="F10" s="54"/>
      <c r="G10" s="54"/>
      <c r="H10" s="54"/>
      <c r="I10" s="55"/>
    </row>
    <row r="11" spans="1:9" x14ac:dyDescent="0.25">
      <c r="A11" s="17">
        <v>230</v>
      </c>
      <c r="B11" s="45" t="s">
        <v>19</v>
      </c>
      <c r="C11" s="45"/>
      <c r="D11" s="18">
        <v>130</v>
      </c>
      <c r="E11" s="19">
        <v>18.3</v>
      </c>
      <c r="F11" s="19">
        <v>10.01</v>
      </c>
      <c r="G11" s="19">
        <v>26.13</v>
      </c>
      <c r="H11" s="19">
        <v>279.5</v>
      </c>
      <c r="I11" s="31">
        <v>1.4</v>
      </c>
    </row>
    <row r="12" spans="1:9" x14ac:dyDescent="0.25">
      <c r="A12" s="11" t="s">
        <v>20</v>
      </c>
      <c r="B12" s="75" t="s">
        <v>21</v>
      </c>
      <c r="C12" s="76"/>
      <c r="D12" s="13">
        <v>25</v>
      </c>
      <c r="E12" s="14">
        <v>2.4</v>
      </c>
      <c r="F12" s="15">
        <v>0.8</v>
      </c>
      <c r="G12" s="15">
        <v>13</v>
      </c>
      <c r="H12" s="15">
        <v>65.900000000000006</v>
      </c>
      <c r="I12" s="16"/>
    </row>
    <row r="13" spans="1:9" x14ac:dyDescent="0.25">
      <c r="A13" s="11">
        <v>397</v>
      </c>
      <c r="B13" s="46" t="s">
        <v>38</v>
      </c>
      <c r="C13" s="46"/>
      <c r="D13" s="13">
        <v>180</v>
      </c>
      <c r="E13" s="14">
        <v>3.3</v>
      </c>
      <c r="F13" s="14">
        <v>3.4</v>
      </c>
      <c r="G13" s="14">
        <v>23</v>
      </c>
      <c r="H13" s="14">
        <v>109.6</v>
      </c>
      <c r="I13" s="16">
        <v>1.2</v>
      </c>
    </row>
    <row r="14" spans="1:9" x14ac:dyDescent="0.25">
      <c r="A14" s="11"/>
      <c r="B14" s="23" t="s">
        <v>22</v>
      </c>
      <c r="C14" s="23"/>
      <c r="D14" s="24">
        <f>SUM(D11:D13)</f>
        <v>335</v>
      </c>
      <c r="E14" s="25">
        <f>SUM(E11:E13)</f>
        <v>24</v>
      </c>
      <c r="F14" s="25">
        <f>SUM(F11:F13)</f>
        <v>14.21</v>
      </c>
      <c r="G14" s="25">
        <f>SUM(G11:G13)</f>
        <v>62.129999999999995</v>
      </c>
      <c r="H14" s="25">
        <f>SUM(H11:H13)</f>
        <v>455</v>
      </c>
      <c r="I14" s="25">
        <f>SUM(I11:I13)</f>
        <v>2.5999999999999996</v>
      </c>
    </row>
    <row r="15" spans="1:9" x14ac:dyDescent="0.25">
      <c r="A15" s="53" t="s">
        <v>23</v>
      </c>
      <c r="B15" s="54"/>
      <c r="C15" s="54"/>
      <c r="D15" s="54"/>
      <c r="E15" s="54"/>
      <c r="F15" s="54"/>
      <c r="G15" s="54"/>
      <c r="H15" s="54"/>
      <c r="I15" s="55"/>
    </row>
    <row r="16" spans="1:9" x14ac:dyDescent="0.25">
      <c r="A16" s="27" t="s">
        <v>20</v>
      </c>
      <c r="B16" s="46" t="s">
        <v>24</v>
      </c>
      <c r="C16" s="46"/>
      <c r="D16" s="13">
        <v>100</v>
      </c>
      <c r="E16" s="15">
        <v>0.36</v>
      </c>
      <c r="F16" s="15">
        <v>0.14000000000000001</v>
      </c>
      <c r="G16" s="15">
        <v>12.13</v>
      </c>
      <c r="H16" s="15">
        <v>57</v>
      </c>
      <c r="I16" s="74">
        <v>5.5</v>
      </c>
    </row>
    <row r="17" spans="1:9" x14ac:dyDescent="0.25">
      <c r="A17" s="27" t="s">
        <v>20</v>
      </c>
      <c r="B17" s="46" t="s">
        <v>25</v>
      </c>
      <c r="C17" s="46"/>
      <c r="D17" s="13">
        <v>100</v>
      </c>
      <c r="E17" s="14">
        <v>0.5</v>
      </c>
      <c r="F17" s="14">
        <v>0.1</v>
      </c>
      <c r="G17" s="14">
        <v>10.1</v>
      </c>
      <c r="H17" s="15">
        <v>43</v>
      </c>
      <c r="I17" s="28">
        <v>2</v>
      </c>
    </row>
    <row r="18" spans="1:9" x14ac:dyDescent="0.25">
      <c r="A18" s="29"/>
      <c r="B18" s="22" t="s">
        <v>26</v>
      </c>
      <c r="C18" s="23"/>
      <c r="D18" s="24">
        <f>SUM(D17)</f>
        <v>100</v>
      </c>
      <c r="E18" s="25">
        <f>SUM(E17)</f>
        <v>0.5</v>
      </c>
      <c r="F18" s="25">
        <f t="shared" ref="F18:I18" si="0">SUM(F17)</f>
        <v>0.1</v>
      </c>
      <c r="G18" s="25">
        <f t="shared" si="0"/>
        <v>10.1</v>
      </c>
      <c r="H18" s="25">
        <f t="shared" si="0"/>
        <v>43</v>
      </c>
      <c r="I18" s="25">
        <f t="shared" si="0"/>
        <v>2</v>
      </c>
    </row>
    <row r="19" spans="1:9" x14ac:dyDescent="0.25">
      <c r="A19" s="53" t="s">
        <v>27</v>
      </c>
      <c r="B19" s="54"/>
      <c r="C19" s="54"/>
      <c r="D19" s="54"/>
      <c r="E19" s="54"/>
      <c r="F19" s="54"/>
      <c r="G19" s="54"/>
      <c r="H19" s="54"/>
      <c r="I19" s="55"/>
    </row>
    <row r="20" spans="1:9" ht="41.25" customHeight="1" x14ac:dyDescent="0.25">
      <c r="A20" s="17" t="s">
        <v>39</v>
      </c>
      <c r="B20" s="45" t="s">
        <v>57</v>
      </c>
      <c r="C20" s="45"/>
      <c r="D20" s="18">
        <v>40</v>
      </c>
      <c r="E20" s="19">
        <v>0.4</v>
      </c>
      <c r="F20" s="19">
        <v>3.7</v>
      </c>
      <c r="G20" s="19">
        <v>1.1000000000000001</v>
      </c>
      <c r="H20" s="19">
        <v>32.4</v>
      </c>
      <c r="I20" s="31">
        <v>4.5</v>
      </c>
    </row>
    <row r="21" spans="1:9" ht="33" customHeight="1" x14ac:dyDescent="0.25">
      <c r="A21" s="11" t="s">
        <v>58</v>
      </c>
      <c r="B21" s="46" t="s">
        <v>59</v>
      </c>
      <c r="C21" s="46"/>
      <c r="D21" s="13">
        <v>150</v>
      </c>
      <c r="E21" s="14">
        <v>1.1000000000000001</v>
      </c>
      <c r="F21" s="14">
        <v>1.6</v>
      </c>
      <c r="G21" s="14">
        <v>8.1</v>
      </c>
      <c r="H21" s="15">
        <v>98.5</v>
      </c>
      <c r="I21" s="74">
        <v>2.9</v>
      </c>
    </row>
    <row r="22" spans="1:9" ht="29.25" customHeight="1" x14ac:dyDescent="0.25">
      <c r="A22" s="11">
        <v>281</v>
      </c>
      <c r="B22" s="45" t="s">
        <v>60</v>
      </c>
      <c r="C22" s="45"/>
      <c r="D22" s="18">
        <v>60</v>
      </c>
      <c r="E22" s="19">
        <v>0.6</v>
      </c>
      <c r="F22" s="19">
        <v>0.2</v>
      </c>
      <c r="G22" s="19">
        <v>22</v>
      </c>
      <c r="H22" s="20">
        <v>91.3</v>
      </c>
      <c r="I22" s="21">
        <v>5.7</v>
      </c>
    </row>
    <row r="23" spans="1:9" x14ac:dyDescent="0.25">
      <c r="A23" s="11">
        <v>342</v>
      </c>
      <c r="B23" s="46" t="s">
        <v>46</v>
      </c>
      <c r="C23" s="46"/>
      <c r="D23" s="13">
        <v>110</v>
      </c>
      <c r="E23" s="14">
        <v>2.75</v>
      </c>
      <c r="F23" s="14">
        <v>4.5</v>
      </c>
      <c r="G23" s="14">
        <v>7.5</v>
      </c>
      <c r="H23" s="15">
        <v>129.80000000000001</v>
      </c>
      <c r="I23" s="77">
        <v>5</v>
      </c>
    </row>
    <row r="24" spans="1:9" x14ac:dyDescent="0.25">
      <c r="A24" s="17">
        <v>378</v>
      </c>
      <c r="B24" s="56" t="s">
        <v>61</v>
      </c>
      <c r="C24" s="57"/>
      <c r="D24" s="18">
        <v>150</v>
      </c>
      <c r="E24" s="20">
        <v>0.3</v>
      </c>
      <c r="F24" s="20"/>
      <c r="G24" s="20">
        <v>23.8</v>
      </c>
      <c r="H24" s="20">
        <v>103.5</v>
      </c>
      <c r="I24" s="31">
        <v>9</v>
      </c>
    </row>
    <row r="25" spans="1:9" x14ac:dyDescent="0.25">
      <c r="A25" s="11" t="s">
        <v>62</v>
      </c>
      <c r="B25" s="46" t="s">
        <v>30</v>
      </c>
      <c r="C25" s="46"/>
      <c r="D25" s="13">
        <v>25</v>
      </c>
      <c r="E25" s="15">
        <v>1.4719899999999999</v>
      </c>
      <c r="F25" s="15">
        <v>0.45</v>
      </c>
      <c r="G25" s="15">
        <v>13.11</v>
      </c>
      <c r="H25" s="15">
        <v>59.634889999999999</v>
      </c>
      <c r="I25" s="16"/>
    </row>
    <row r="26" spans="1:9" x14ac:dyDescent="0.25">
      <c r="A26" s="11"/>
      <c r="B26" s="22" t="s">
        <v>63</v>
      </c>
      <c r="C26" s="23"/>
      <c r="D26" s="24">
        <f t="shared" ref="D26:I26" si="1">SUM(D20:D25)</f>
        <v>535</v>
      </c>
      <c r="E26" s="25">
        <f t="shared" si="1"/>
        <v>6.6219899999999994</v>
      </c>
      <c r="F26" s="25">
        <f t="shared" si="1"/>
        <v>10.45</v>
      </c>
      <c r="G26" s="25">
        <f t="shared" si="1"/>
        <v>75.61</v>
      </c>
      <c r="H26" s="25">
        <f t="shared" si="1"/>
        <v>515.13489000000004</v>
      </c>
      <c r="I26" s="25">
        <f t="shared" si="1"/>
        <v>27.1</v>
      </c>
    </row>
    <row r="27" spans="1:9" x14ac:dyDescent="0.25">
      <c r="A27" s="53" t="s">
        <v>32</v>
      </c>
      <c r="B27" s="54"/>
      <c r="C27" s="54"/>
      <c r="D27" s="54"/>
      <c r="E27" s="54"/>
      <c r="F27" s="54"/>
      <c r="G27" s="54"/>
      <c r="H27" s="54"/>
      <c r="I27" s="55"/>
    </row>
    <row r="28" spans="1:9" x14ac:dyDescent="0.25">
      <c r="A28" s="11" t="s">
        <v>64</v>
      </c>
      <c r="B28" s="46" t="s">
        <v>65</v>
      </c>
      <c r="C28" s="46"/>
      <c r="D28" s="13">
        <v>60</v>
      </c>
      <c r="E28" s="14">
        <v>3.9</v>
      </c>
      <c r="F28" s="14">
        <v>8.1</v>
      </c>
      <c r="G28" s="14">
        <v>30.8</v>
      </c>
      <c r="H28" s="15">
        <v>213.4</v>
      </c>
      <c r="I28" s="16">
        <v>0</v>
      </c>
    </row>
    <row r="29" spans="1:9" x14ac:dyDescent="0.25">
      <c r="A29" s="11" t="s">
        <v>20</v>
      </c>
      <c r="B29" s="46" t="s">
        <v>50</v>
      </c>
      <c r="C29" s="46"/>
      <c r="D29" s="13">
        <v>180</v>
      </c>
      <c r="E29" s="78">
        <v>5.04</v>
      </c>
      <c r="F29" s="78">
        <v>5.76</v>
      </c>
      <c r="G29" s="78">
        <v>1.8</v>
      </c>
      <c r="H29" s="78">
        <v>97.2</v>
      </c>
      <c r="I29" s="16">
        <v>1.56</v>
      </c>
    </row>
    <row r="30" spans="1:9" x14ac:dyDescent="0.25">
      <c r="A30" s="11"/>
      <c r="B30" s="23" t="s">
        <v>33</v>
      </c>
      <c r="C30" s="23"/>
      <c r="D30" s="24">
        <f>SUM(D28:D29)</f>
        <v>240</v>
      </c>
      <c r="E30" s="25">
        <f>SUM(E28:E29)</f>
        <v>8.94</v>
      </c>
      <c r="F30" s="25">
        <f t="shared" ref="F30:I30" si="2">SUM(F28:F29)</f>
        <v>13.86</v>
      </c>
      <c r="G30" s="25">
        <f t="shared" si="2"/>
        <v>32.6</v>
      </c>
      <c r="H30" s="25">
        <f t="shared" si="2"/>
        <v>310.60000000000002</v>
      </c>
      <c r="I30" s="25">
        <f t="shared" si="2"/>
        <v>1.56</v>
      </c>
    </row>
    <row r="31" spans="1:9" x14ac:dyDescent="0.25">
      <c r="A31" s="53" t="s">
        <v>34</v>
      </c>
      <c r="B31" s="54"/>
      <c r="C31" s="54"/>
      <c r="D31" s="54"/>
      <c r="E31" s="54"/>
      <c r="F31" s="54"/>
      <c r="G31" s="54"/>
      <c r="H31" s="54"/>
      <c r="I31" s="55"/>
    </row>
    <row r="32" spans="1:9" ht="30.75" customHeight="1" x14ac:dyDescent="0.25">
      <c r="A32" s="79">
        <v>33</v>
      </c>
      <c r="B32" s="56" t="s">
        <v>66</v>
      </c>
      <c r="C32" s="57"/>
      <c r="D32" s="18">
        <v>60</v>
      </c>
      <c r="E32" s="19">
        <v>0.6</v>
      </c>
      <c r="F32" s="19">
        <v>4.5</v>
      </c>
      <c r="G32" s="19">
        <v>4.7</v>
      </c>
      <c r="H32" s="20">
        <v>85.55</v>
      </c>
      <c r="I32" s="21">
        <v>4.3</v>
      </c>
    </row>
    <row r="33" spans="1:9" ht="31.5" customHeight="1" x14ac:dyDescent="0.25">
      <c r="A33" s="39">
        <v>302</v>
      </c>
      <c r="B33" s="46" t="s">
        <v>42</v>
      </c>
      <c r="C33" s="46"/>
      <c r="D33" s="13">
        <v>180</v>
      </c>
      <c r="E33" s="14">
        <v>9.6</v>
      </c>
      <c r="F33" s="14">
        <v>2.8</v>
      </c>
      <c r="G33" s="14">
        <v>16.100000000000001</v>
      </c>
      <c r="H33" s="15">
        <v>122.3</v>
      </c>
      <c r="I33" s="15">
        <v>8.8699999999999992</v>
      </c>
    </row>
    <row r="34" spans="1:9" x14ac:dyDescent="0.25">
      <c r="A34" s="11" t="s">
        <v>20</v>
      </c>
      <c r="B34" s="46" t="s">
        <v>30</v>
      </c>
      <c r="C34" s="46"/>
      <c r="D34" s="13">
        <v>25</v>
      </c>
      <c r="E34" s="15">
        <v>1.4719899999999999</v>
      </c>
      <c r="F34" s="15">
        <v>0.45</v>
      </c>
      <c r="G34" s="15">
        <v>13.11</v>
      </c>
      <c r="H34" s="15">
        <v>59.634889999999999</v>
      </c>
      <c r="I34" s="16"/>
    </row>
    <row r="35" spans="1:9" x14ac:dyDescent="0.25">
      <c r="A35" s="39">
        <v>392</v>
      </c>
      <c r="B35" s="12" t="s">
        <v>43</v>
      </c>
      <c r="C35" s="12"/>
      <c r="D35" s="13">
        <v>180</v>
      </c>
      <c r="E35" s="14">
        <v>1.2</v>
      </c>
      <c r="F35" s="14">
        <v>1.548</v>
      </c>
      <c r="G35" s="14">
        <v>12</v>
      </c>
      <c r="H35" s="14">
        <v>64</v>
      </c>
      <c r="I35" s="15">
        <v>1.3</v>
      </c>
    </row>
    <row r="36" spans="1:9" ht="15.75" thickBot="1" x14ac:dyDescent="0.3">
      <c r="A36" s="40"/>
      <c r="B36" s="23" t="s">
        <v>35</v>
      </c>
      <c r="C36" s="23"/>
      <c r="D36" s="24">
        <f t="shared" ref="D36:I36" si="3">SUM(D32:D35)</f>
        <v>445</v>
      </c>
      <c r="E36" s="25">
        <f t="shared" si="3"/>
        <v>12.871989999999998</v>
      </c>
      <c r="F36" s="25">
        <f t="shared" si="3"/>
        <v>9.298</v>
      </c>
      <c r="G36" s="25">
        <f t="shared" si="3"/>
        <v>45.91</v>
      </c>
      <c r="H36" s="25">
        <f t="shared" si="3"/>
        <v>331.48489000000001</v>
      </c>
      <c r="I36" s="25">
        <f t="shared" si="3"/>
        <v>14.469999999999999</v>
      </c>
    </row>
    <row r="37" spans="1:9" ht="24" x14ac:dyDescent="0.25">
      <c r="A37" s="47" t="s">
        <v>67</v>
      </c>
      <c r="B37" s="42"/>
      <c r="C37" s="42"/>
      <c r="D37" s="42"/>
      <c r="E37" s="42" t="s">
        <v>11</v>
      </c>
      <c r="F37" s="42"/>
      <c r="G37" s="42"/>
      <c r="H37" s="43" t="s">
        <v>12</v>
      </c>
      <c r="I37" s="34" t="s">
        <v>13</v>
      </c>
    </row>
    <row r="38" spans="1:9" x14ac:dyDescent="0.25">
      <c r="A38" s="49"/>
      <c r="B38" s="50"/>
      <c r="C38" s="50"/>
      <c r="D38" s="50"/>
      <c r="E38" s="35" t="s">
        <v>14</v>
      </c>
      <c r="F38" s="35" t="s">
        <v>15</v>
      </c>
      <c r="G38" s="35" t="s">
        <v>16</v>
      </c>
      <c r="H38" s="44"/>
      <c r="I38" s="36" t="s">
        <v>17</v>
      </c>
    </row>
    <row r="39" spans="1:9" ht="15.75" thickBot="1" x14ac:dyDescent="0.3">
      <c r="A39" s="51"/>
      <c r="B39" s="52"/>
      <c r="C39" s="52"/>
      <c r="D39" s="52"/>
      <c r="E39" s="37">
        <f>E14+E18+E26+E30+E36</f>
        <v>52.933979999999998</v>
      </c>
      <c r="F39" s="37">
        <f>F14+F18+F26+F30+F36</f>
        <v>47.917999999999999</v>
      </c>
      <c r="G39" s="37">
        <f>G14+G18+G26+G30+G36</f>
        <v>226.34999999999997</v>
      </c>
      <c r="H39" s="37">
        <f>H14+H18+H26+H30+H36</f>
        <v>1655.2197800000001</v>
      </c>
      <c r="I39" s="37">
        <f>I14+I18+I26+I30+I36</f>
        <v>47.730000000000004</v>
      </c>
    </row>
  </sheetData>
  <mergeCells count="36">
    <mergeCell ref="A31:I31"/>
    <mergeCell ref="B32:C32"/>
    <mergeCell ref="B33:C33"/>
    <mergeCell ref="B34:C34"/>
    <mergeCell ref="A37:D39"/>
    <mergeCell ref="E37:G37"/>
    <mergeCell ref="H37:H38"/>
    <mergeCell ref="B23:C23"/>
    <mergeCell ref="B24:C24"/>
    <mergeCell ref="B25:C25"/>
    <mergeCell ref="A27:I27"/>
    <mergeCell ref="B28:C28"/>
    <mergeCell ref="B29:C29"/>
    <mergeCell ref="B16:C16"/>
    <mergeCell ref="B17:C17"/>
    <mergeCell ref="A19:I19"/>
    <mergeCell ref="B20:C20"/>
    <mergeCell ref="B21:C21"/>
    <mergeCell ref="B22:C22"/>
    <mergeCell ref="A10:I10"/>
    <mergeCell ref="B11:C11"/>
    <mergeCell ref="B12:C12"/>
    <mergeCell ref="B13:C13"/>
    <mergeCell ref="A15:I15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2024-01-24T04:05:11Z</dcterms:modified>
</cp:coreProperties>
</file>