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I30" i="2"/>
  <c r="H30" i="2"/>
  <c r="G30" i="2"/>
  <c r="F30" i="2"/>
  <c r="E30" i="2"/>
  <c r="D30" i="2"/>
  <c r="I26" i="2"/>
  <c r="H26" i="2"/>
  <c r="G26" i="2"/>
  <c r="F26" i="2"/>
  <c r="E26" i="2"/>
  <c r="D26" i="2"/>
  <c r="I19" i="2"/>
  <c r="H19" i="2"/>
  <c r="G19" i="2"/>
  <c r="F19" i="2"/>
  <c r="E19" i="2"/>
  <c r="D19" i="2"/>
  <c r="I15" i="2"/>
  <c r="I40" i="2" s="1"/>
  <c r="H15" i="2"/>
  <c r="H40" i="2" s="1"/>
  <c r="G15" i="2"/>
  <c r="G40" i="2" s="1"/>
  <c r="F15" i="2"/>
  <c r="F40" i="2" s="1"/>
  <c r="E15" i="2"/>
  <c r="E40" i="2" s="1"/>
  <c r="D15" i="2"/>
  <c r="I38" i="1" l="1"/>
  <c r="H38" i="1"/>
  <c r="G38" i="1"/>
  <c r="F38" i="1"/>
  <c r="E38" i="1"/>
  <c r="D38" i="1"/>
  <c r="I31" i="1"/>
  <c r="H31" i="1"/>
  <c r="G31" i="1"/>
  <c r="F31" i="1"/>
  <c r="E31" i="1"/>
  <c r="D31" i="1"/>
  <c r="I27" i="1"/>
  <c r="H27" i="1"/>
  <c r="G27" i="1"/>
  <c r="F27" i="1"/>
  <c r="E27" i="1"/>
  <c r="D27" i="1"/>
  <c r="I20" i="1"/>
  <c r="H20" i="1"/>
  <c r="G20" i="1"/>
  <c r="F20" i="1"/>
  <c r="E20" i="1"/>
  <c r="D20" i="1"/>
  <c r="I16" i="1"/>
  <c r="I41" i="1" s="1"/>
  <c r="H16" i="1"/>
  <c r="H41" i="1" s="1"/>
  <c r="G16" i="1"/>
  <c r="G41" i="1" s="1"/>
  <c r="F16" i="1"/>
  <c r="F41" i="1" s="1"/>
  <c r="E16" i="1"/>
  <c r="E41" i="1" s="1"/>
  <c r="D16" i="1"/>
</calcChain>
</file>

<file path=xl/sharedStrings.xml><?xml version="1.0" encoding="utf-8"?>
<sst xmlns="http://schemas.openxmlformats.org/spreadsheetml/2006/main" count="133" uniqueCount="58">
  <si>
    <t xml:space="preserve">                            Меню и пищевая ценность  блюд на </t>
  </si>
  <si>
    <t>Утверждаю</t>
  </si>
  <si>
    <t>Заведующий 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</si>
  <si>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</si>
  <si>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</si>
  <si>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</si>
  <si>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</si>
  <si>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</si>
  <si>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</si>
  <si>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</si>
  <si>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</si>
  <si>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</si>
  <si>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</si>
  <si>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</si>
  <si>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</si>
  <si>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</si>
  <si>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</si>
  <si>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</si>
  <si>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</si>
  <si>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</si>
  <si>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</si>
  <si>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</si>
  <si>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произ.</t>
  </si>
  <si>
    <t>Хлеб из муки пшеничной первого сорта</t>
  </si>
  <si>
    <t>Кофейный напиток  с молоком</t>
  </si>
  <si>
    <t xml:space="preserve">ИТОГО за завтрак </t>
  </si>
  <si>
    <t>Завтрак2 в 10:30</t>
  </si>
  <si>
    <t xml:space="preserve">Сок овощной </t>
  </si>
  <si>
    <t xml:space="preserve">ИТОГО за второй завтрак </t>
  </si>
  <si>
    <t>Обед</t>
  </si>
  <si>
    <t>Салат из помидоров из консервированных с репчатым) луком и растительным маслом</t>
  </si>
  <si>
    <t>590(ТИ)</t>
  </si>
  <si>
    <t xml:space="preserve">Свекольник </t>
  </si>
  <si>
    <t>342./273</t>
  </si>
  <si>
    <t xml:space="preserve">Рагу овощное  с мясом отварным </t>
  </si>
  <si>
    <t xml:space="preserve">ИТОГО за обед </t>
  </si>
  <si>
    <t>Полдник</t>
  </si>
  <si>
    <t>767 (с)</t>
  </si>
  <si>
    <t>Булочка ванильная</t>
  </si>
  <si>
    <t xml:space="preserve">ИТОГО за полдник </t>
  </si>
  <si>
    <t>Ужин</t>
  </si>
  <si>
    <t xml:space="preserve">ИТОГО за ужин  </t>
  </si>
  <si>
    <t>ИТОГО ПИЩЕВАЯ И ЭНЕРГЕТИЧЕСКАЯ ЦЕННОСТЬ ДЕНЬ 5, НЕДЕЛЯ 3 СЕЗОН ОСНОВНОЕ   (с 01.09. по 01.03),                                         возрастная категория 3-7 лет</t>
  </si>
  <si>
    <t xml:space="preserve">  Меню и пищевая ценность  блюд на </t>
  </si>
  <si>
    <t xml:space="preserve">Омлет натуральный </t>
  </si>
  <si>
    <t xml:space="preserve">Дополнительный гарнир: горошек зеленый </t>
  </si>
  <si>
    <t>Кисель из ягод  (клюквы)</t>
  </si>
  <si>
    <t>Ацидофилин</t>
  </si>
  <si>
    <t>Огурец консервированный порцион.</t>
  </si>
  <si>
    <t>Каша гречневая рассыпчатая (гарнир)</t>
  </si>
  <si>
    <t>408(к)III</t>
  </si>
  <si>
    <t>Печень говяжья, тушеная в соусе</t>
  </si>
  <si>
    <t>Чай с молоком с сахаром</t>
  </si>
  <si>
    <t>1,5-3 лет</t>
  </si>
  <si>
    <t>Завтрак 2 в 10:30</t>
  </si>
  <si>
    <t>ИТОГО ПИЩЕВАЯ И ЭНЕРГЕТИЧЕСКАЯ ЦЕННОСТЬ ДЕНЬ 5, НЕДЕЛЯ 3 СЕЗОН ОСНОВНОЕ   (с 01.09. по 01.03),                                         возрастная категория 1,5-3 лет</t>
  </si>
  <si>
    <t xml:space="preserve">Сок фруктовый </t>
  </si>
  <si>
    <t xml:space="preserve">Кисель из клюквы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</si>
</sst>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1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" fontId="3" fillId="0" borderId="8" xfId="0" applyNumberFormat="1" applyFont="1" applyFill="1" applyBorder="1"/>
    <xf numFmtId="165" fontId="3" fillId="0" borderId="8" xfId="0" applyNumberFormat="1" applyFont="1" applyFill="1" applyBorder="1"/>
    <xf numFmtId="2" fontId="3" fillId="0" borderId="8" xfId="0" applyNumberFormat="1" applyFont="1" applyFill="1" applyBorder="1"/>
    <xf numFmtId="2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3" fillId="0" borderId="0" xfId="0" applyFont="1" applyFill="1"/>
    <xf numFmtId="1" fontId="3" fillId="0" borderId="0" xfId="0" applyNumberFormat="1" applyFont="1" applyFill="1"/>
    <xf numFmtId="165" fontId="3" fillId="0" borderId="0" xfId="0" applyNumberFormat="1" applyFont="1" applyFill="1"/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/>
    <xf numFmtId="4" fontId="2" fillId="0" borderId="7" xfId="0" applyNumberFormat="1" applyFont="1" applyFill="1" applyBorder="1" applyAlignment="1">
      <alignment horizontal="center" vertical="top"/>
    </xf>
    <xf numFmtId="0" fontId="5" fillId="0" borderId="0" xfId="0" applyFont="1" applyFill="1"/>
    <xf numFmtId="0" fontId="5" fillId="0" borderId="8" xfId="0" applyFont="1" applyFill="1" applyBorder="1"/>
    <xf numFmtId="1" fontId="5" fillId="0" borderId="8" xfId="0" applyNumberFormat="1" applyFont="1" applyFill="1" applyBorder="1"/>
    <xf numFmtId="165" fontId="5" fillId="0" borderId="8" xfId="0" applyNumberFormat="1" applyFont="1" applyFill="1" applyBorder="1"/>
    <xf numFmtId="0" fontId="2" fillId="0" borderId="9" xfId="0" applyNumberFormat="1" applyFont="1" applyFill="1" applyBorder="1" applyAlignment="1">
      <alignment horizontal="center" vertical="top"/>
    </xf>
    <xf numFmtId="0" fontId="6" fillId="0" borderId="8" xfId="0" applyFont="1" applyFill="1" applyBorder="1"/>
    <xf numFmtId="1" fontId="6" fillId="0" borderId="8" xfId="0" applyNumberFormat="1" applyFont="1" applyFill="1" applyBorder="1"/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8" xfId="0" applyFont="1" applyFill="1" applyBorder="1"/>
    <xf numFmtId="0" fontId="8" fillId="0" borderId="10" xfId="0" applyFont="1" applyFill="1" applyBorder="1"/>
    <xf numFmtId="0" fontId="8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5" workbookViewId="0">
      <selection activeCell="A37" sqref="A37:I37"/>
    </sheetView>
  </sheetViews>
  <sheetFormatPr defaultRowHeight="15" x14ac:dyDescent="0.25"/>
  <cols>
    <col min="2" max="2" width="17.5703125" customWidth="1"/>
  </cols>
  <sheetData>
    <row r="1" spans="1:9" x14ac:dyDescent="0.25">
      <c r="A1" s="1" t="s">
        <v>43</v>
      </c>
      <c r="B1" s="2"/>
      <c r="C1" s="2"/>
      <c r="D1" s="3">
        <v>45317</v>
      </c>
      <c r="E1" s="3"/>
      <c r="F1" s="2" t="s">
        <v>1</v>
      </c>
      <c r="G1" s="2"/>
      <c r="H1" s="2"/>
      <c r="I1" s="4"/>
    </row>
    <row r="2" spans="1:9" x14ac:dyDescent="0.25">
      <c r="A2" s="5"/>
      <c r="B2" s="6"/>
      <c r="C2" s="6"/>
      <c r="D2" s="7" t="s">
        <v>2</v>
      </c>
      <c r="E2" s="7"/>
      <c r="F2" s="7"/>
      <c r="G2" s="7"/>
      <c r="H2" s="7"/>
      <c r="I2" s="8"/>
    </row>
    <row r="3" spans="1:9" x14ac:dyDescent="0.25">
      <c r="A3" s="5">
        <v>15</v>
      </c>
      <c r="B3" s="9" t="s">
        <v>3</v>
      </c>
      <c r="C3" s="10">
        <v>5</v>
      </c>
      <c r="D3" s="6"/>
      <c r="E3" s="11"/>
      <c r="F3" s="11"/>
      <c r="G3" s="12" t="s">
        <v>4</v>
      </c>
      <c r="H3" s="12"/>
      <c r="I3" s="13"/>
    </row>
    <row r="4" spans="1:9" x14ac:dyDescent="0.25">
      <c r="A4" s="5"/>
      <c r="B4" s="9" t="s">
        <v>5</v>
      </c>
      <c r="C4" s="10">
        <v>3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6</v>
      </c>
      <c r="C5" s="6" t="s">
        <v>7</v>
      </c>
      <c r="D5" s="7" t="s">
        <v>8</v>
      </c>
      <c r="E5" s="7"/>
      <c r="F5" s="7"/>
      <c r="G5" s="7"/>
      <c r="H5" s="7"/>
      <c r="I5" s="15"/>
    </row>
    <row r="6" spans="1:9" x14ac:dyDescent="0.25">
      <c r="A6" s="5"/>
      <c r="B6" s="16" t="s">
        <v>9</v>
      </c>
      <c r="C6" s="17" t="s">
        <v>10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8" t="s">
        <v>11</v>
      </c>
      <c r="B8" s="19" t="s">
        <v>12</v>
      </c>
      <c r="C8" s="19"/>
      <c r="D8" s="19" t="s">
        <v>13</v>
      </c>
      <c r="E8" s="19" t="s">
        <v>14</v>
      </c>
      <c r="F8" s="19"/>
      <c r="G8" s="19"/>
      <c r="H8" s="20" t="s">
        <v>15</v>
      </c>
      <c r="I8" s="21" t="s">
        <v>16</v>
      </c>
    </row>
    <row r="9" spans="1:9" x14ac:dyDescent="0.25">
      <c r="A9" s="18"/>
      <c r="B9" s="19"/>
      <c r="C9" s="19"/>
      <c r="D9" s="19"/>
      <c r="E9" s="22" t="s">
        <v>17</v>
      </c>
      <c r="F9" s="22" t="s">
        <v>18</v>
      </c>
      <c r="G9" s="22" t="s">
        <v>19</v>
      </c>
      <c r="H9" s="20"/>
      <c r="I9" s="21" t="s">
        <v>20</v>
      </c>
    </row>
    <row r="10" spans="1:9" x14ac:dyDescent="0.25">
      <c r="A10" s="23" t="s">
        <v>21</v>
      </c>
      <c r="B10" s="24"/>
      <c r="C10" s="24"/>
      <c r="D10" s="24"/>
      <c r="E10" s="24"/>
      <c r="F10" s="24"/>
      <c r="G10" s="24"/>
      <c r="H10" s="24"/>
      <c r="I10" s="25"/>
    </row>
    <row r="11" spans="1:9" ht="15" customHeight="1" x14ac:dyDescent="0.25">
      <c r="A11" s="33">
        <v>215</v>
      </c>
      <c r="B11" s="27" t="s">
        <v>44</v>
      </c>
      <c r="C11" s="27"/>
      <c r="D11" s="28">
        <v>150</v>
      </c>
      <c r="E11" s="29">
        <v>13.8</v>
      </c>
      <c r="F11" s="29">
        <v>24</v>
      </c>
      <c r="G11" s="29">
        <v>2.6</v>
      </c>
      <c r="H11" s="30">
        <v>272.10000000000002</v>
      </c>
      <c r="I11" s="34">
        <v>1.2</v>
      </c>
    </row>
    <row r="12" spans="1:9" ht="33.75" customHeight="1" x14ac:dyDescent="0.25">
      <c r="A12" s="33"/>
      <c r="B12" s="27" t="s">
        <v>45</v>
      </c>
      <c r="C12" s="27"/>
      <c r="D12" s="28">
        <v>30</v>
      </c>
      <c r="E12" s="29">
        <v>0.9</v>
      </c>
      <c r="F12" s="29">
        <v>0.8</v>
      </c>
      <c r="G12" s="29">
        <v>1.9</v>
      </c>
      <c r="H12" s="30">
        <v>24.74</v>
      </c>
      <c r="I12" s="48">
        <v>3.62</v>
      </c>
    </row>
    <row r="13" spans="1:9" x14ac:dyDescent="0.25">
      <c r="A13" s="33" t="s">
        <v>22</v>
      </c>
      <c r="B13" s="27" t="s">
        <v>23</v>
      </c>
      <c r="C13" s="27"/>
      <c r="D13" s="28">
        <v>30</v>
      </c>
      <c r="E13" s="29">
        <v>2.94</v>
      </c>
      <c r="F13" s="30">
        <v>1.01</v>
      </c>
      <c r="G13" s="30">
        <v>15.6</v>
      </c>
      <c r="H13" s="30">
        <v>79.099999999999994</v>
      </c>
      <c r="I13" s="34">
        <v>0</v>
      </c>
    </row>
    <row r="14" spans="1:9" x14ac:dyDescent="0.25">
      <c r="A14" s="35">
        <v>395</v>
      </c>
      <c r="B14" s="36" t="s">
        <v>24</v>
      </c>
      <c r="C14" s="36"/>
      <c r="D14" s="37">
        <v>180</v>
      </c>
      <c r="E14" s="38">
        <v>2.64</v>
      </c>
      <c r="F14" s="38">
        <v>2.83</v>
      </c>
      <c r="G14" s="38">
        <v>16.82</v>
      </c>
      <c r="H14" s="39">
        <v>107.5</v>
      </c>
      <c r="I14" s="40">
        <v>1.7</v>
      </c>
    </row>
    <row r="15" spans="1:9" x14ac:dyDescent="0.25">
      <c r="A15" s="33"/>
    </row>
    <row r="16" spans="1:9" x14ac:dyDescent="0.25">
      <c r="A16" s="33"/>
      <c r="B16" s="41" t="s">
        <v>25</v>
      </c>
      <c r="C16" s="42"/>
      <c r="D16" s="43">
        <f t="shared" ref="D16:I16" si="0">SUM(D11:D14)</f>
        <v>390</v>
      </c>
      <c r="E16" s="44">
        <f t="shared" si="0"/>
        <v>20.28</v>
      </c>
      <c r="F16" s="44">
        <f t="shared" si="0"/>
        <v>28.64</v>
      </c>
      <c r="G16" s="44">
        <f t="shared" si="0"/>
        <v>36.92</v>
      </c>
      <c r="H16" s="45">
        <f t="shared" si="0"/>
        <v>483.44000000000005</v>
      </c>
      <c r="I16" s="45">
        <f t="shared" si="0"/>
        <v>6.5200000000000005</v>
      </c>
    </row>
    <row r="17" spans="1:9" x14ac:dyDescent="0.25">
      <c r="A17" s="23" t="s">
        <v>26</v>
      </c>
      <c r="B17" s="24"/>
      <c r="C17" s="24"/>
      <c r="D17" s="24"/>
      <c r="E17" s="24"/>
      <c r="F17" s="24"/>
      <c r="G17" s="24"/>
      <c r="H17" s="24"/>
      <c r="I17" s="25"/>
    </row>
    <row r="18" spans="1:9" x14ac:dyDescent="0.25">
      <c r="A18" s="46" t="s">
        <v>22</v>
      </c>
      <c r="B18" s="27" t="s">
        <v>27</v>
      </c>
      <c r="C18" s="27"/>
      <c r="D18" s="28">
        <v>100</v>
      </c>
      <c r="E18" s="29">
        <v>0.1</v>
      </c>
      <c r="F18" s="47"/>
      <c r="G18" s="29">
        <v>10.3</v>
      </c>
      <c r="H18" s="30">
        <v>42</v>
      </c>
      <c r="I18" s="48">
        <v>0.8</v>
      </c>
    </row>
    <row r="19" spans="1:9" x14ac:dyDescent="0.25">
      <c r="A19" s="49"/>
      <c r="B19" s="27"/>
      <c r="C19" s="27"/>
      <c r="D19" s="28"/>
      <c r="E19" s="29"/>
      <c r="F19" s="29"/>
      <c r="G19" s="29"/>
      <c r="H19" s="30"/>
      <c r="I19" s="48"/>
    </row>
    <row r="20" spans="1:9" x14ac:dyDescent="0.25">
      <c r="A20" s="50"/>
      <c r="B20" s="51" t="s">
        <v>28</v>
      </c>
      <c r="C20" s="51"/>
      <c r="D20" s="52">
        <f>SUM(D18:D19)</f>
        <v>100</v>
      </c>
      <c r="E20" s="53">
        <f>SUM(E18:E19)</f>
        <v>0.1</v>
      </c>
      <c r="F20" s="53">
        <f t="shared" ref="F20:I20" si="1">SUM(F18:F19)</f>
        <v>0</v>
      </c>
      <c r="G20" s="53">
        <f t="shared" si="1"/>
        <v>10.3</v>
      </c>
      <c r="H20" s="53">
        <f t="shared" si="1"/>
        <v>42</v>
      </c>
      <c r="I20" s="53">
        <f t="shared" si="1"/>
        <v>0.8</v>
      </c>
    </row>
    <row r="21" spans="1:9" x14ac:dyDescent="0.25">
      <c r="A21" s="23" t="s">
        <v>29</v>
      </c>
      <c r="B21" s="24"/>
      <c r="C21" s="24"/>
      <c r="D21" s="24"/>
      <c r="E21" s="24"/>
      <c r="F21" s="24"/>
      <c r="G21" s="24"/>
      <c r="H21" s="24"/>
      <c r="I21" s="25"/>
    </row>
    <row r="22" spans="1:9" ht="36.75" customHeight="1" x14ac:dyDescent="0.25">
      <c r="A22" s="33">
        <v>14</v>
      </c>
      <c r="B22" s="27" t="s">
        <v>30</v>
      </c>
      <c r="C22" s="27"/>
      <c r="D22" s="28">
        <v>60</v>
      </c>
      <c r="E22" s="29">
        <v>0.5</v>
      </c>
      <c r="F22" s="29">
        <v>5.3</v>
      </c>
      <c r="G22" s="29">
        <v>2.7</v>
      </c>
      <c r="H22" s="30">
        <v>53.4</v>
      </c>
      <c r="I22" s="48">
        <v>13</v>
      </c>
    </row>
    <row r="23" spans="1:9" x14ac:dyDescent="0.25">
      <c r="A23" s="35" t="s">
        <v>31</v>
      </c>
      <c r="B23" s="54" t="s">
        <v>32</v>
      </c>
      <c r="C23" s="55"/>
      <c r="D23" s="37">
        <v>180</v>
      </c>
      <c r="E23" s="39">
        <v>7.3</v>
      </c>
      <c r="F23" s="39">
        <v>9.1999999999999993</v>
      </c>
      <c r="G23" s="39">
        <v>5.3</v>
      </c>
      <c r="H23" s="39">
        <v>105.38</v>
      </c>
      <c r="I23" s="40">
        <v>6</v>
      </c>
    </row>
    <row r="24" spans="1:9" x14ac:dyDescent="0.25">
      <c r="A24" s="33" t="s">
        <v>33</v>
      </c>
      <c r="B24" s="27" t="s">
        <v>34</v>
      </c>
      <c r="C24" s="27"/>
      <c r="D24" s="28">
        <v>180</v>
      </c>
      <c r="E24" s="29">
        <v>9.1</v>
      </c>
      <c r="F24" s="29">
        <v>21.4</v>
      </c>
      <c r="G24" s="29">
        <v>10.24</v>
      </c>
      <c r="H24" s="30">
        <v>256.5</v>
      </c>
      <c r="I24" s="34">
        <v>4.5</v>
      </c>
    </row>
    <row r="25" spans="1:9" x14ac:dyDescent="0.25">
      <c r="A25" s="35">
        <v>377</v>
      </c>
      <c r="B25" s="36" t="s">
        <v>46</v>
      </c>
      <c r="C25" s="36"/>
      <c r="D25" s="37">
        <v>170</v>
      </c>
      <c r="E25" s="39">
        <v>0.26</v>
      </c>
      <c r="F25" s="38">
        <v>0</v>
      </c>
      <c r="G25" s="38">
        <v>29.5</v>
      </c>
      <c r="H25" s="39">
        <v>124.89</v>
      </c>
      <c r="I25" s="40">
        <v>7.4</v>
      </c>
    </row>
    <row r="26" spans="1:9" x14ac:dyDescent="0.25">
      <c r="A26" s="33" t="s">
        <v>22</v>
      </c>
      <c r="B26" s="27" t="s">
        <v>23</v>
      </c>
      <c r="C26" s="27"/>
      <c r="D26" s="28">
        <v>30</v>
      </c>
      <c r="E26" s="29">
        <v>2.94</v>
      </c>
      <c r="F26" s="30">
        <v>1.01</v>
      </c>
      <c r="G26" s="30">
        <v>15.6</v>
      </c>
      <c r="H26" s="30">
        <v>79.099999999999994</v>
      </c>
      <c r="I26" s="34"/>
    </row>
    <row r="27" spans="1:9" x14ac:dyDescent="0.25">
      <c r="A27" s="33"/>
      <c r="B27" s="56" t="s">
        <v>35</v>
      </c>
      <c r="C27" s="56"/>
      <c r="D27" s="43">
        <f t="shared" ref="D27:I27" si="2">SUM(D22:D26)</f>
        <v>620</v>
      </c>
      <c r="E27" s="44">
        <f t="shared" si="2"/>
        <v>20.100000000000001</v>
      </c>
      <c r="F27" s="44">
        <f t="shared" si="2"/>
        <v>36.909999999999997</v>
      </c>
      <c r="G27" s="44">
        <f t="shared" si="2"/>
        <v>63.34</v>
      </c>
      <c r="H27" s="44">
        <f t="shared" si="2"/>
        <v>619.27</v>
      </c>
      <c r="I27" s="44">
        <f t="shared" si="2"/>
        <v>30.9</v>
      </c>
    </row>
    <row r="28" spans="1:9" x14ac:dyDescent="0.25">
      <c r="A28" s="23" t="s">
        <v>36</v>
      </c>
      <c r="B28" s="24"/>
      <c r="C28" s="24"/>
      <c r="D28" s="24"/>
      <c r="E28" s="24"/>
      <c r="F28" s="24"/>
      <c r="G28" s="24"/>
      <c r="H28" s="24"/>
      <c r="I28" s="25"/>
    </row>
    <row r="29" spans="1:9" x14ac:dyDescent="0.25">
      <c r="A29" s="57" t="s">
        <v>37</v>
      </c>
      <c r="B29" s="27" t="s">
        <v>38</v>
      </c>
      <c r="C29" s="27"/>
      <c r="D29" s="28">
        <v>70</v>
      </c>
      <c r="E29" s="29">
        <v>5</v>
      </c>
      <c r="F29" s="30">
        <v>6.02</v>
      </c>
      <c r="G29" s="29">
        <v>40.700000000000003</v>
      </c>
      <c r="H29" s="30">
        <v>242</v>
      </c>
      <c r="I29" s="34">
        <v>0</v>
      </c>
    </row>
    <row r="30" spans="1:9" x14ac:dyDescent="0.25">
      <c r="A30" s="33" t="s">
        <v>22</v>
      </c>
      <c r="B30" s="27" t="s">
        <v>47</v>
      </c>
      <c r="C30" s="27"/>
      <c r="D30" s="28">
        <v>200</v>
      </c>
      <c r="E30" s="29">
        <v>5.8</v>
      </c>
      <c r="F30" s="29">
        <v>5</v>
      </c>
      <c r="G30" s="30">
        <v>22</v>
      </c>
      <c r="H30" s="29">
        <v>158</v>
      </c>
      <c r="I30" s="34">
        <v>1.32</v>
      </c>
    </row>
    <row r="31" spans="1:9" x14ac:dyDescent="0.25">
      <c r="A31" s="26"/>
      <c r="B31" s="58" t="s">
        <v>39</v>
      </c>
      <c r="C31" s="59"/>
      <c r="D31" s="60">
        <f>SUM(D29:D30)</f>
        <v>270</v>
      </c>
      <c r="E31" s="61">
        <f>SUM(E29:E30)</f>
        <v>10.8</v>
      </c>
      <c r="F31" s="61">
        <f t="shared" ref="F31:I31" si="3">SUM(F29:F30)</f>
        <v>11.02</v>
      </c>
      <c r="G31" s="61">
        <f t="shared" si="3"/>
        <v>62.7</v>
      </c>
      <c r="H31" s="61">
        <f t="shared" si="3"/>
        <v>400</v>
      </c>
      <c r="I31" s="61">
        <f t="shared" si="3"/>
        <v>1.32</v>
      </c>
    </row>
    <row r="32" spans="1:9" x14ac:dyDescent="0.25">
      <c r="A32" s="23" t="s">
        <v>40</v>
      </c>
      <c r="B32" s="24"/>
      <c r="C32" s="24"/>
      <c r="D32" s="24"/>
      <c r="E32" s="24"/>
      <c r="F32" s="24"/>
      <c r="G32" s="24"/>
      <c r="H32" s="24"/>
      <c r="I32" s="25"/>
    </row>
    <row r="33" spans="1:9" ht="19.5" customHeight="1" x14ac:dyDescent="0.25">
      <c r="A33" s="78" t="s">
        <v>22</v>
      </c>
      <c r="B33" s="79" t="s">
        <v>48</v>
      </c>
      <c r="C33" s="80"/>
      <c r="D33" s="81">
        <v>25</v>
      </c>
      <c r="E33" s="81">
        <v>1.08</v>
      </c>
      <c r="F33" s="81">
        <v>3.04</v>
      </c>
      <c r="G33" s="81">
        <v>1.04</v>
      </c>
      <c r="H33" s="81">
        <v>26.8</v>
      </c>
      <c r="I33" s="81">
        <v>7.2</v>
      </c>
    </row>
    <row r="34" spans="1:9" ht="24" customHeight="1" x14ac:dyDescent="0.25">
      <c r="A34" s="35">
        <v>165</v>
      </c>
      <c r="B34" s="36" t="s">
        <v>49</v>
      </c>
      <c r="C34" s="36"/>
      <c r="D34" s="37">
        <v>130</v>
      </c>
      <c r="E34" s="38">
        <v>5.43</v>
      </c>
      <c r="F34" s="38">
        <v>6.89</v>
      </c>
      <c r="G34" s="38">
        <v>26.33</v>
      </c>
      <c r="H34" s="39">
        <v>262.24</v>
      </c>
      <c r="I34" s="40">
        <v>0</v>
      </c>
    </row>
    <row r="35" spans="1:9" ht="23.25" customHeight="1" x14ac:dyDescent="0.25">
      <c r="A35" s="35" t="s">
        <v>50</v>
      </c>
      <c r="B35" s="54" t="s">
        <v>51</v>
      </c>
      <c r="C35" s="55"/>
      <c r="D35" s="37">
        <v>80</v>
      </c>
      <c r="E35" s="38">
        <v>4</v>
      </c>
      <c r="F35" s="38">
        <v>4.2</v>
      </c>
      <c r="G35" s="38">
        <v>6.8</v>
      </c>
      <c r="H35" s="39">
        <v>82</v>
      </c>
      <c r="I35" s="40">
        <v>3.8</v>
      </c>
    </row>
    <row r="36" spans="1:9" x14ac:dyDescent="0.25">
      <c r="A36" s="33" t="s">
        <v>22</v>
      </c>
      <c r="B36" s="31" t="s">
        <v>23</v>
      </c>
      <c r="C36" s="32"/>
      <c r="D36" s="28">
        <v>20</v>
      </c>
      <c r="E36" s="29">
        <v>1.51</v>
      </c>
      <c r="F36" s="30">
        <v>0.54220000000000002</v>
      </c>
      <c r="G36" s="29">
        <v>9.7200000000000006</v>
      </c>
      <c r="H36" s="30">
        <v>48.64</v>
      </c>
      <c r="I36" s="62"/>
    </row>
    <row r="37" spans="1:9" ht="15" customHeight="1" x14ac:dyDescent="0.25">
      <c r="A37" s="33">
        <v>394</v>
      </c>
      <c r="B37" s="27" t="s">
        <v>52</v>
      </c>
      <c r="C37" s="27"/>
      <c r="D37" s="28">
        <v>180</v>
      </c>
      <c r="E37" s="29">
        <v>1.5199</v>
      </c>
      <c r="F37" s="29">
        <v>1.6</v>
      </c>
      <c r="G37" s="29">
        <v>12.1</v>
      </c>
      <c r="H37" s="29">
        <v>65.5</v>
      </c>
      <c r="I37" s="34">
        <v>0.56000000000000005</v>
      </c>
    </row>
    <row r="38" spans="1:9" ht="15.75" thickBot="1" x14ac:dyDescent="0.3">
      <c r="A38" s="50"/>
      <c r="B38" s="51" t="s">
        <v>41</v>
      </c>
      <c r="C38" s="63"/>
      <c r="D38" s="64">
        <f>SUM(D33:D37)</f>
        <v>435</v>
      </c>
      <c r="E38" s="64">
        <f>E33+E35+E36+E37</f>
        <v>8.1098999999999997</v>
      </c>
      <c r="F38" s="64">
        <f>F33+F35+F36+F37</f>
        <v>9.382200000000001</v>
      </c>
      <c r="G38" s="64">
        <f>G33+G35+G36+G37</f>
        <v>29.660000000000004</v>
      </c>
      <c r="H38" s="64">
        <f>SUM(H33:H37)</f>
        <v>485.18</v>
      </c>
      <c r="I38" s="64">
        <f>I33+I35+I36+I37</f>
        <v>11.56</v>
      </c>
    </row>
    <row r="39" spans="1:9" ht="24" x14ac:dyDescent="0.25">
      <c r="A39" s="65" t="s">
        <v>42</v>
      </c>
      <c r="B39" s="66"/>
      <c r="C39" s="67"/>
      <c r="D39" s="67"/>
      <c r="E39" s="67" t="s">
        <v>14</v>
      </c>
      <c r="F39" s="67"/>
      <c r="G39" s="67"/>
      <c r="H39" s="68" t="s">
        <v>15</v>
      </c>
      <c r="I39" s="69" t="s">
        <v>16</v>
      </c>
    </row>
    <row r="40" spans="1:9" x14ac:dyDescent="0.25">
      <c r="A40" s="70"/>
      <c r="B40" s="71"/>
      <c r="C40" s="71"/>
      <c r="D40" s="71"/>
      <c r="E40" s="72" t="s">
        <v>17</v>
      </c>
      <c r="F40" s="72" t="s">
        <v>18</v>
      </c>
      <c r="G40" s="72" t="s">
        <v>19</v>
      </c>
      <c r="H40" s="73"/>
      <c r="I40" s="74" t="s">
        <v>20</v>
      </c>
    </row>
    <row r="41" spans="1:9" ht="15.75" thickBot="1" x14ac:dyDescent="0.3">
      <c r="A41" s="75"/>
      <c r="B41" s="76"/>
      <c r="C41" s="76"/>
      <c r="D41" s="76"/>
      <c r="E41" s="77">
        <f>E16+E20+E27+E31+E38</f>
        <v>59.389899999999997</v>
      </c>
      <c r="F41" s="77">
        <f>F16+F20+F27+F31+F38</f>
        <v>85.952199999999991</v>
      </c>
      <c r="G41" s="77">
        <f>G16+G20+G27+G31+G38</f>
        <v>202.92</v>
      </c>
      <c r="H41" s="77">
        <f>H16+H20+H27+H31+H38</f>
        <v>2029.89</v>
      </c>
      <c r="I41" s="77">
        <f>I16+I20+I27+I31+I38</f>
        <v>51.1</v>
      </c>
    </row>
  </sheetData>
  <mergeCells count="38">
    <mergeCell ref="A39:D41"/>
    <mergeCell ref="E39:G39"/>
    <mergeCell ref="H39:H40"/>
    <mergeCell ref="A32:I32"/>
    <mergeCell ref="B34:C34"/>
    <mergeCell ref="B35:C35"/>
    <mergeCell ref="B36:C36"/>
    <mergeCell ref="B37:C37"/>
    <mergeCell ref="B24:C24"/>
    <mergeCell ref="B25:C25"/>
    <mergeCell ref="B26:C26"/>
    <mergeCell ref="A28:I28"/>
    <mergeCell ref="B29:C29"/>
    <mergeCell ref="B30:C30"/>
    <mergeCell ref="A17:I17"/>
    <mergeCell ref="B18:C18"/>
    <mergeCell ref="B19:C19"/>
    <mergeCell ref="A21:I21"/>
    <mergeCell ref="B22:C22"/>
    <mergeCell ref="B23:C23"/>
    <mergeCell ref="A10:I10"/>
    <mergeCell ref="B11:C11"/>
    <mergeCell ref="B12:C12"/>
    <mergeCell ref="B13:C13"/>
    <mergeCell ref="B14:C14"/>
    <mergeCell ref="B16:C16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22" workbookViewId="0">
      <selection activeCell="A36" sqref="A36:I36"/>
    </sheetView>
  </sheetViews>
  <sheetFormatPr defaultRowHeight="15" x14ac:dyDescent="0.25"/>
  <cols>
    <col min="2" max="2" width="13.5703125" customWidth="1"/>
    <col min="3" max="3" width="16.140625" customWidth="1"/>
  </cols>
  <sheetData>
    <row r="1" spans="1:9" x14ac:dyDescent="0.25">
      <c r="A1" s="1" t="s">
        <v>0</v>
      </c>
      <c r="B1" s="2"/>
      <c r="C1" s="2"/>
      <c r="D1" s="3"/>
      <c r="E1" s="3"/>
      <c r="F1" s="2" t="s">
        <v>1</v>
      </c>
      <c r="G1" s="2"/>
      <c r="H1" s="2"/>
      <c r="I1" s="4"/>
    </row>
    <row r="2" spans="1:9" x14ac:dyDescent="0.25">
      <c r="A2" s="5"/>
      <c r="B2" s="6"/>
      <c r="C2" s="6"/>
      <c r="D2" s="7" t="s">
        <v>2</v>
      </c>
      <c r="E2" s="7"/>
      <c r="F2" s="7"/>
      <c r="G2" s="7"/>
      <c r="H2" s="7"/>
      <c r="I2" s="8"/>
    </row>
    <row r="3" spans="1:9" x14ac:dyDescent="0.25">
      <c r="A3" s="5">
        <v>15</v>
      </c>
      <c r="B3" s="9" t="s">
        <v>3</v>
      </c>
      <c r="C3" s="10">
        <v>5</v>
      </c>
      <c r="D3" s="6"/>
      <c r="E3" s="11"/>
      <c r="F3" s="11"/>
      <c r="G3" s="12" t="s">
        <v>4</v>
      </c>
      <c r="H3" s="12"/>
      <c r="I3" s="13"/>
    </row>
    <row r="4" spans="1:9" x14ac:dyDescent="0.25">
      <c r="A4" s="5"/>
      <c r="B4" s="9" t="s">
        <v>5</v>
      </c>
      <c r="C4" s="10">
        <v>3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6</v>
      </c>
      <c r="C5" s="6" t="s">
        <v>7</v>
      </c>
      <c r="D5" s="7" t="s">
        <v>8</v>
      </c>
      <c r="E5" s="7"/>
      <c r="F5" s="7"/>
      <c r="G5" s="7"/>
      <c r="H5" s="7"/>
      <c r="I5" s="15"/>
    </row>
    <row r="6" spans="1:9" x14ac:dyDescent="0.25">
      <c r="A6" s="5"/>
      <c r="B6" s="16" t="s">
        <v>9</v>
      </c>
      <c r="C6" s="17" t="s">
        <v>53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8" t="s">
        <v>11</v>
      </c>
      <c r="B8" s="19" t="s">
        <v>12</v>
      </c>
      <c r="C8" s="19"/>
      <c r="D8" s="19" t="s">
        <v>13</v>
      </c>
      <c r="E8" s="19" t="s">
        <v>14</v>
      </c>
      <c r="F8" s="19"/>
      <c r="G8" s="19"/>
      <c r="H8" s="20" t="s">
        <v>15</v>
      </c>
      <c r="I8" s="21" t="s">
        <v>16</v>
      </c>
    </row>
    <row r="9" spans="1:9" x14ac:dyDescent="0.25">
      <c r="A9" s="18"/>
      <c r="B9" s="19"/>
      <c r="C9" s="19"/>
      <c r="D9" s="19"/>
      <c r="E9" s="22" t="s">
        <v>17</v>
      </c>
      <c r="F9" s="22" t="s">
        <v>18</v>
      </c>
      <c r="G9" s="22" t="s">
        <v>19</v>
      </c>
      <c r="H9" s="20"/>
      <c r="I9" s="21" t="s">
        <v>20</v>
      </c>
    </row>
    <row r="10" spans="1:9" x14ac:dyDescent="0.25">
      <c r="A10" s="23" t="s">
        <v>21</v>
      </c>
      <c r="B10" s="24"/>
      <c r="C10" s="24"/>
      <c r="D10" s="24"/>
      <c r="E10" s="24"/>
      <c r="F10" s="24"/>
      <c r="G10" s="24"/>
      <c r="H10" s="24"/>
      <c r="I10" s="25"/>
    </row>
    <row r="11" spans="1:9" ht="15" customHeight="1" x14ac:dyDescent="0.25">
      <c r="A11" s="33">
        <v>245</v>
      </c>
      <c r="B11" s="27" t="s">
        <v>44</v>
      </c>
      <c r="C11" s="27"/>
      <c r="D11" s="28">
        <v>130</v>
      </c>
      <c r="E11" s="29">
        <v>12</v>
      </c>
      <c r="F11" s="29">
        <v>20.8</v>
      </c>
      <c r="G11" s="29">
        <v>2.21</v>
      </c>
      <c r="H11" s="30">
        <v>235.8</v>
      </c>
      <c r="I11" s="34">
        <v>1.04</v>
      </c>
    </row>
    <row r="12" spans="1:9" ht="24.75" customHeight="1" x14ac:dyDescent="0.25">
      <c r="A12" s="33" t="s">
        <v>22</v>
      </c>
      <c r="B12" s="27" t="s">
        <v>45</v>
      </c>
      <c r="C12" s="27"/>
      <c r="D12" s="28">
        <v>20</v>
      </c>
      <c r="E12" s="29">
        <v>0.6</v>
      </c>
      <c r="F12" s="29">
        <v>0.5</v>
      </c>
      <c r="G12" s="29">
        <v>1.26</v>
      </c>
      <c r="H12" s="30">
        <v>16.5</v>
      </c>
      <c r="I12" s="48">
        <v>2.4</v>
      </c>
    </row>
    <row r="13" spans="1:9" x14ac:dyDescent="0.25">
      <c r="A13" s="26" t="s">
        <v>22</v>
      </c>
      <c r="B13" s="27" t="s">
        <v>23</v>
      </c>
      <c r="C13" s="27"/>
      <c r="D13" s="28">
        <v>20</v>
      </c>
      <c r="E13" s="29">
        <v>1.9330000000000001</v>
      </c>
      <c r="F13" s="30">
        <v>0.67</v>
      </c>
      <c r="G13" s="30">
        <v>10.4</v>
      </c>
      <c r="H13" s="30">
        <v>52.73</v>
      </c>
      <c r="I13" s="34"/>
    </row>
    <row r="14" spans="1:9" ht="30" customHeight="1" x14ac:dyDescent="0.25">
      <c r="A14" s="35">
        <v>395</v>
      </c>
      <c r="B14" s="36" t="s">
        <v>24</v>
      </c>
      <c r="C14" s="36"/>
      <c r="D14" s="37">
        <v>180</v>
      </c>
      <c r="E14" s="38">
        <v>2.64</v>
      </c>
      <c r="F14" s="38">
        <v>2.83</v>
      </c>
      <c r="G14" s="38">
        <v>16.82</v>
      </c>
      <c r="H14" s="39">
        <v>107.5</v>
      </c>
      <c r="I14" s="40">
        <v>1.7</v>
      </c>
    </row>
    <row r="15" spans="1:9" x14ac:dyDescent="0.25">
      <c r="A15" s="33"/>
      <c r="B15" s="41" t="s">
        <v>25</v>
      </c>
      <c r="C15" s="42"/>
      <c r="D15" s="43">
        <f t="shared" ref="D15:I15" si="0">SUM(D11:D14)</f>
        <v>350</v>
      </c>
      <c r="E15" s="44">
        <f t="shared" si="0"/>
        <v>17.172999999999998</v>
      </c>
      <c r="F15" s="44">
        <f t="shared" si="0"/>
        <v>24.800000000000004</v>
      </c>
      <c r="G15" s="44">
        <f t="shared" si="0"/>
        <v>30.69</v>
      </c>
      <c r="H15" s="45">
        <f t="shared" si="0"/>
        <v>412.53000000000003</v>
      </c>
      <c r="I15" s="45">
        <f t="shared" si="0"/>
        <v>5.14</v>
      </c>
    </row>
    <row r="16" spans="1:9" x14ac:dyDescent="0.25">
      <c r="A16" s="23" t="s">
        <v>54</v>
      </c>
      <c r="B16" s="24"/>
      <c r="C16" s="24"/>
      <c r="D16" s="24"/>
      <c r="E16" s="24"/>
      <c r="F16" s="24"/>
      <c r="G16" s="24"/>
      <c r="H16" s="24"/>
      <c r="I16" s="25"/>
    </row>
    <row r="17" spans="1:9" x14ac:dyDescent="0.25">
      <c r="A17" s="46" t="s">
        <v>22</v>
      </c>
      <c r="B17" s="27" t="s">
        <v>56</v>
      </c>
      <c r="C17" s="27"/>
      <c r="D17" s="28">
        <v>100</v>
      </c>
      <c r="E17" s="29">
        <v>0.1</v>
      </c>
      <c r="F17" s="47"/>
      <c r="G17" s="29">
        <v>10.3</v>
      </c>
      <c r="H17" s="30">
        <v>42</v>
      </c>
      <c r="I17" s="48">
        <v>0.8</v>
      </c>
    </row>
    <row r="18" spans="1:9" x14ac:dyDescent="0.25">
      <c r="A18" s="49"/>
      <c r="B18" s="27"/>
      <c r="C18" s="27"/>
      <c r="D18" s="28"/>
      <c r="E18" s="29"/>
      <c r="F18" s="29"/>
      <c r="G18" s="29"/>
      <c r="H18" s="30"/>
      <c r="I18" s="48"/>
    </row>
    <row r="19" spans="1:9" x14ac:dyDescent="0.25">
      <c r="A19" s="50"/>
      <c r="B19" s="51" t="s">
        <v>28</v>
      </c>
      <c r="C19" s="51"/>
      <c r="D19" s="52">
        <f>SUM(D17:D18)</f>
        <v>100</v>
      </c>
      <c r="E19" s="53">
        <f>SUM(E17:E18)</f>
        <v>0.1</v>
      </c>
      <c r="F19" s="53">
        <f t="shared" ref="F19:I19" si="1">SUM(F17:F18)</f>
        <v>0</v>
      </c>
      <c r="G19" s="53">
        <f t="shared" si="1"/>
        <v>10.3</v>
      </c>
      <c r="H19" s="53">
        <f t="shared" si="1"/>
        <v>42</v>
      </c>
      <c r="I19" s="53">
        <f t="shared" si="1"/>
        <v>0.8</v>
      </c>
    </row>
    <row r="20" spans="1:9" x14ac:dyDescent="0.25">
      <c r="A20" s="23" t="s">
        <v>29</v>
      </c>
      <c r="B20" s="24"/>
      <c r="C20" s="24"/>
      <c r="D20" s="24"/>
      <c r="E20" s="24"/>
      <c r="F20" s="24"/>
      <c r="G20" s="24"/>
      <c r="H20" s="24"/>
      <c r="I20" s="25"/>
    </row>
    <row r="21" spans="1:9" ht="39" customHeight="1" x14ac:dyDescent="0.25">
      <c r="A21" s="33">
        <v>14</v>
      </c>
      <c r="B21" s="27" t="s">
        <v>30</v>
      </c>
      <c r="C21" s="27"/>
      <c r="D21" s="28">
        <v>40</v>
      </c>
      <c r="E21" s="29">
        <v>0.3</v>
      </c>
      <c r="F21" s="29">
        <v>3.5</v>
      </c>
      <c r="G21" s="29">
        <v>1.8</v>
      </c>
      <c r="H21" s="30">
        <v>35.6</v>
      </c>
      <c r="I21" s="48">
        <v>8.6999999999999993</v>
      </c>
    </row>
    <row r="22" spans="1:9" x14ac:dyDescent="0.25">
      <c r="A22" s="35" t="s">
        <v>31</v>
      </c>
      <c r="B22" s="54" t="s">
        <v>32</v>
      </c>
      <c r="C22" s="55"/>
      <c r="D22" s="37">
        <v>150</v>
      </c>
      <c r="E22" s="39">
        <v>2.5</v>
      </c>
      <c r="F22" s="39">
        <v>2.8</v>
      </c>
      <c r="G22" s="39">
        <v>9.9</v>
      </c>
      <c r="H22" s="39">
        <v>73</v>
      </c>
      <c r="I22" s="40">
        <v>4.0999999999999996</v>
      </c>
    </row>
    <row r="23" spans="1:9" x14ac:dyDescent="0.25">
      <c r="A23" s="33" t="s">
        <v>33</v>
      </c>
      <c r="B23" s="27" t="s">
        <v>34</v>
      </c>
      <c r="C23" s="27"/>
      <c r="D23" s="28">
        <v>150</v>
      </c>
      <c r="E23" s="29">
        <v>7.6</v>
      </c>
      <c r="F23" s="29">
        <v>16</v>
      </c>
      <c r="G23" s="29">
        <v>8.1999999999999993</v>
      </c>
      <c r="H23" s="30">
        <v>213.8</v>
      </c>
      <c r="I23" s="34">
        <v>3.6</v>
      </c>
    </row>
    <row r="24" spans="1:9" x14ac:dyDescent="0.25">
      <c r="A24" s="35">
        <v>377</v>
      </c>
      <c r="B24" s="36" t="s">
        <v>57</v>
      </c>
      <c r="C24" s="36"/>
      <c r="D24" s="37">
        <v>170</v>
      </c>
      <c r="E24" s="39">
        <v>0.26</v>
      </c>
      <c r="F24" s="39">
        <v>0</v>
      </c>
      <c r="G24" s="39">
        <v>29.5</v>
      </c>
      <c r="H24" s="39">
        <v>124.89</v>
      </c>
      <c r="I24" s="40">
        <v>7.4</v>
      </c>
    </row>
    <row r="25" spans="1:9" ht="24.75" customHeight="1" x14ac:dyDescent="0.25">
      <c r="A25" s="33" t="s">
        <v>22</v>
      </c>
      <c r="B25" s="27" t="s">
        <v>23</v>
      </c>
      <c r="C25" s="27"/>
      <c r="D25" s="28">
        <v>30</v>
      </c>
      <c r="E25" s="29">
        <v>2.94</v>
      </c>
      <c r="F25" s="30">
        <v>1.01</v>
      </c>
      <c r="G25" s="30">
        <v>15.6</v>
      </c>
      <c r="H25" s="30">
        <v>79.099999999999994</v>
      </c>
      <c r="I25" s="34"/>
    </row>
    <row r="26" spans="1:9" x14ac:dyDescent="0.25">
      <c r="A26" s="33"/>
      <c r="B26" s="56" t="s">
        <v>35</v>
      </c>
      <c r="C26" s="56"/>
      <c r="D26" s="43">
        <f t="shared" ref="D26:I26" si="2">SUM(D21:D25)</f>
        <v>540</v>
      </c>
      <c r="E26" s="44">
        <f t="shared" si="2"/>
        <v>13.599999999999998</v>
      </c>
      <c r="F26" s="44">
        <f t="shared" si="2"/>
        <v>23.310000000000002</v>
      </c>
      <c r="G26" s="44">
        <f t="shared" si="2"/>
        <v>65</v>
      </c>
      <c r="H26" s="44">
        <f t="shared" si="2"/>
        <v>526.39</v>
      </c>
      <c r="I26" s="44">
        <f t="shared" si="2"/>
        <v>23.799999999999997</v>
      </c>
    </row>
    <row r="27" spans="1:9" x14ac:dyDescent="0.25">
      <c r="A27" s="23" t="s">
        <v>36</v>
      </c>
      <c r="B27" s="24"/>
      <c r="C27" s="24"/>
      <c r="D27" s="24"/>
      <c r="E27" s="24"/>
      <c r="F27" s="24"/>
      <c r="G27" s="24"/>
      <c r="H27" s="24"/>
      <c r="I27" s="25"/>
    </row>
    <row r="28" spans="1:9" x14ac:dyDescent="0.25">
      <c r="A28" s="57" t="s">
        <v>37</v>
      </c>
      <c r="B28" s="27" t="s">
        <v>38</v>
      </c>
      <c r="C28" s="27"/>
      <c r="D28" s="28">
        <v>50</v>
      </c>
      <c r="E28" s="29">
        <v>3.9</v>
      </c>
      <c r="F28" s="30">
        <v>4.3</v>
      </c>
      <c r="G28" s="29">
        <v>29.1</v>
      </c>
      <c r="H28" s="30">
        <v>171.5</v>
      </c>
      <c r="I28" s="34">
        <v>0</v>
      </c>
    </row>
    <row r="29" spans="1:9" x14ac:dyDescent="0.25">
      <c r="A29" s="33" t="s">
        <v>22</v>
      </c>
      <c r="B29" s="27" t="s">
        <v>47</v>
      </c>
      <c r="C29" s="27"/>
      <c r="D29" s="28">
        <v>200</v>
      </c>
      <c r="E29" s="29">
        <v>5.8</v>
      </c>
      <c r="F29" s="29">
        <v>5</v>
      </c>
      <c r="G29" s="30">
        <v>22</v>
      </c>
      <c r="H29" s="29">
        <v>158</v>
      </c>
      <c r="I29" s="34">
        <v>1.32</v>
      </c>
    </row>
    <row r="30" spans="1:9" x14ac:dyDescent="0.25">
      <c r="A30" s="26"/>
      <c r="B30" s="58" t="s">
        <v>39</v>
      </c>
      <c r="C30" s="59"/>
      <c r="D30" s="60">
        <f>SUM(D28:D29)</f>
        <v>250</v>
      </c>
      <c r="E30" s="61">
        <f>SUM(E28:E29)</f>
        <v>9.6999999999999993</v>
      </c>
      <c r="F30" s="61">
        <f t="shared" ref="F30:I30" si="3">SUM(F28:F29)</f>
        <v>9.3000000000000007</v>
      </c>
      <c r="G30" s="61">
        <f t="shared" si="3"/>
        <v>51.1</v>
      </c>
      <c r="H30" s="61">
        <f t="shared" si="3"/>
        <v>329.5</v>
      </c>
      <c r="I30" s="61">
        <f t="shared" si="3"/>
        <v>1.32</v>
      </c>
    </row>
    <row r="31" spans="1:9" x14ac:dyDescent="0.25">
      <c r="A31" s="23" t="s">
        <v>40</v>
      </c>
      <c r="B31" s="24"/>
      <c r="C31" s="24"/>
      <c r="D31" s="24"/>
      <c r="E31" s="24"/>
      <c r="F31" s="24"/>
      <c r="G31" s="24"/>
      <c r="H31" s="24"/>
      <c r="I31" s="25"/>
    </row>
    <row r="32" spans="1:9" ht="17.25" customHeight="1" x14ac:dyDescent="0.25">
      <c r="A32" s="78" t="s">
        <v>22</v>
      </c>
      <c r="B32" s="79" t="s">
        <v>48</v>
      </c>
      <c r="C32" s="80"/>
      <c r="D32" s="81">
        <v>25</v>
      </c>
      <c r="E32" s="81">
        <v>1.08</v>
      </c>
      <c r="F32" s="81">
        <v>3.04</v>
      </c>
      <c r="G32" s="81">
        <v>1.04</v>
      </c>
      <c r="H32" s="81">
        <v>26.8</v>
      </c>
      <c r="I32" s="81">
        <v>7.2</v>
      </c>
    </row>
    <row r="33" spans="1:9" ht="24.75" customHeight="1" x14ac:dyDescent="0.25">
      <c r="A33" s="35">
        <v>165</v>
      </c>
      <c r="B33" s="36" t="s">
        <v>49</v>
      </c>
      <c r="C33" s="36"/>
      <c r="D33" s="37">
        <v>130</v>
      </c>
      <c r="E33" s="38">
        <v>5.43</v>
      </c>
      <c r="F33" s="38">
        <v>6.89</v>
      </c>
      <c r="G33" s="38">
        <v>26.33</v>
      </c>
      <c r="H33" s="39">
        <v>262.24</v>
      </c>
      <c r="I33" s="40">
        <v>0</v>
      </c>
    </row>
    <row r="34" spans="1:9" ht="24" customHeight="1" x14ac:dyDescent="0.25">
      <c r="A34" s="35" t="s">
        <v>50</v>
      </c>
      <c r="B34" s="54" t="s">
        <v>51</v>
      </c>
      <c r="C34" s="55"/>
      <c r="D34" s="37">
        <v>80</v>
      </c>
      <c r="E34" s="38">
        <v>4</v>
      </c>
      <c r="F34" s="38">
        <v>4.2</v>
      </c>
      <c r="G34" s="38">
        <v>6.8</v>
      </c>
      <c r="H34" s="39">
        <v>82</v>
      </c>
      <c r="I34" s="40">
        <v>3.8</v>
      </c>
    </row>
    <row r="35" spans="1:9" x14ac:dyDescent="0.25">
      <c r="A35" s="33" t="s">
        <v>22</v>
      </c>
      <c r="B35" s="31" t="s">
        <v>23</v>
      </c>
      <c r="C35" s="32"/>
      <c r="D35" s="28">
        <v>20</v>
      </c>
      <c r="E35" s="29">
        <v>1.51</v>
      </c>
      <c r="F35" s="30">
        <v>0.54220000000000002</v>
      </c>
      <c r="G35" s="29">
        <v>9.7200000000000006</v>
      </c>
      <c r="H35" s="30">
        <v>48.64</v>
      </c>
      <c r="I35" s="62"/>
    </row>
    <row r="36" spans="1:9" ht="15" customHeight="1" x14ac:dyDescent="0.25">
      <c r="A36" s="33">
        <v>394</v>
      </c>
      <c r="B36" s="27" t="s">
        <v>52</v>
      </c>
      <c r="C36" s="27"/>
      <c r="D36" s="28">
        <v>180</v>
      </c>
      <c r="E36" s="29">
        <v>1.5199</v>
      </c>
      <c r="F36" s="29">
        <v>1.6</v>
      </c>
      <c r="G36" s="29">
        <v>12.1</v>
      </c>
      <c r="H36" s="29">
        <v>65.5</v>
      </c>
      <c r="I36" s="34">
        <v>0.56000000000000005</v>
      </c>
    </row>
    <row r="37" spans="1:9" ht="15.75" thickBot="1" x14ac:dyDescent="0.3">
      <c r="A37" s="50"/>
      <c r="B37" s="51" t="s">
        <v>41</v>
      </c>
      <c r="C37" s="56"/>
      <c r="D37" s="43">
        <f>SUM(D32:D36)</f>
        <v>435</v>
      </c>
      <c r="E37" s="43">
        <f>E32+E34+E35+E36</f>
        <v>8.1098999999999997</v>
      </c>
      <c r="F37" s="43">
        <f>F32+F34+F35+F36</f>
        <v>9.382200000000001</v>
      </c>
      <c r="G37" s="43">
        <f>G32+G34+G35+G36</f>
        <v>29.660000000000004</v>
      </c>
      <c r="H37" s="43">
        <f>SUM(H32:H36)</f>
        <v>485.18</v>
      </c>
      <c r="I37" s="43">
        <f>I32+I34+I35+I36</f>
        <v>11.56</v>
      </c>
    </row>
    <row r="38" spans="1:9" ht="24" x14ac:dyDescent="0.25">
      <c r="A38" s="65" t="s">
        <v>55</v>
      </c>
      <c r="B38" s="66"/>
      <c r="C38" s="67"/>
      <c r="D38" s="67"/>
      <c r="E38" s="67" t="s">
        <v>14</v>
      </c>
      <c r="F38" s="67"/>
      <c r="G38" s="67"/>
      <c r="H38" s="68" t="s">
        <v>15</v>
      </c>
      <c r="I38" s="69" t="s">
        <v>16</v>
      </c>
    </row>
    <row r="39" spans="1:9" x14ac:dyDescent="0.25">
      <c r="A39" s="70"/>
      <c r="B39" s="71"/>
      <c r="C39" s="71"/>
      <c r="D39" s="71"/>
      <c r="E39" s="72" t="s">
        <v>17</v>
      </c>
      <c r="F39" s="72" t="s">
        <v>18</v>
      </c>
      <c r="G39" s="72" t="s">
        <v>19</v>
      </c>
      <c r="H39" s="73"/>
      <c r="I39" s="74" t="s">
        <v>20</v>
      </c>
    </row>
    <row r="40" spans="1:9" ht="15.75" thickBot="1" x14ac:dyDescent="0.3">
      <c r="A40" s="75"/>
      <c r="B40" s="76"/>
      <c r="C40" s="76"/>
      <c r="D40" s="76"/>
      <c r="E40" s="77">
        <f>E15+E19+E26+E30+E37</f>
        <v>48.682899999999989</v>
      </c>
      <c r="F40" s="77">
        <f>F15+F19+F26+F30+F37</f>
        <v>66.792200000000008</v>
      </c>
      <c r="G40" s="77">
        <f>G15+G19+G26+G30+G37</f>
        <v>186.75</v>
      </c>
      <c r="H40" s="77">
        <f>H15+H19+H26+H30+H37</f>
        <v>1795.6000000000001</v>
      </c>
      <c r="I40" s="77">
        <f>I15+I19+I26+I30+I37</f>
        <v>42.62</v>
      </c>
    </row>
  </sheetData>
  <mergeCells count="38">
    <mergeCell ref="A38:D40"/>
    <mergeCell ref="E38:G38"/>
    <mergeCell ref="H38:H39"/>
    <mergeCell ref="A31:I31"/>
    <mergeCell ref="B33:C33"/>
    <mergeCell ref="B34:C34"/>
    <mergeCell ref="B35:C35"/>
    <mergeCell ref="B36:C36"/>
    <mergeCell ref="B23:C23"/>
    <mergeCell ref="B24:C24"/>
    <mergeCell ref="B25:C25"/>
    <mergeCell ref="A27:I27"/>
    <mergeCell ref="B28:C28"/>
    <mergeCell ref="B29:C29"/>
    <mergeCell ref="A16:I16"/>
    <mergeCell ref="B17:C17"/>
    <mergeCell ref="B18:C18"/>
    <mergeCell ref="A20:I20"/>
    <mergeCell ref="B21:C21"/>
    <mergeCell ref="B22:C22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2024-01-25T04:48:55Z</dcterms:modified>
</cp:coreProperties>
</file>