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20" i="2"/>
  <c r="I28" i="2"/>
  <c r="I32" i="2"/>
  <c r="I39" i="2"/>
  <c r="I42" i="2"/>
  <c r="H16" i="2"/>
  <c r="H20" i="2"/>
  <c r="H28" i="2"/>
  <c r="H32" i="2"/>
  <c r="H39" i="2"/>
  <c r="H42" i="2"/>
  <c r="G16" i="2"/>
  <c r="G20" i="2"/>
  <c r="G28" i="2"/>
  <c r="G32" i="2"/>
  <c r="G39" i="2"/>
  <c r="G42" i="2"/>
  <c r="F16" i="2"/>
  <c r="F20" i="2"/>
  <c r="F28" i="2"/>
  <c r="F32" i="2"/>
  <c r="F39" i="2"/>
  <c r="F42" i="2"/>
  <c r="E16" i="2"/>
  <c r="E20" i="2"/>
  <c r="E28" i="2"/>
  <c r="E32" i="2"/>
  <c r="E39" i="2"/>
  <c r="E42" i="2"/>
  <c r="D39" i="2"/>
  <c r="D32" i="2"/>
  <c r="D28" i="2"/>
  <c r="D20" i="2"/>
  <c r="D16" i="2"/>
  <c r="I16" i="1"/>
  <c r="I20" i="1"/>
  <c r="I28" i="1"/>
  <c r="I32" i="1"/>
  <c r="I39" i="1"/>
  <c r="I42" i="1"/>
  <c r="H16" i="1"/>
  <c r="H20" i="1"/>
  <c r="H28" i="1"/>
  <c r="H32" i="1"/>
  <c r="H39" i="1"/>
  <c r="H42" i="1"/>
  <c r="G16" i="1"/>
  <c r="G20" i="1"/>
  <c r="G28" i="1"/>
  <c r="G32" i="1"/>
  <c r="G39" i="1"/>
  <c r="G42" i="1"/>
  <c r="F16" i="1"/>
  <c r="F20" i="1"/>
  <c r="F28" i="1"/>
  <c r="F32" i="1"/>
  <c r="F39" i="1"/>
  <c r="F42" i="1"/>
  <c r="E16" i="1"/>
  <c r="E20" i="1"/>
  <c r="E28" i="1"/>
  <c r="E32" i="1"/>
  <c r="E39" i="1"/>
  <c r="E42" i="1"/>
  <c r="D39" i="1"/>
  <c r="D32" i="1"/>
  <c r="D28" i="1"/>
  <c r="D20" i="1"/>
  <c r="D16" i="1"/>
</calcChain>
</file>

<file path=xl/sharedStrings.xml><?xml version="1.0" encoding="utf-8"?>
<sst xmlns="http://schemas.openxmlformats.org/spreadsheetml/2006/main" count="134" uniqueCount="56">
  <si>
    <t>Заведюущий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</si>
  <si>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</si>
  <si>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</si>
  <si>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</si>
  <si>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</si>
  <si>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</si>
  <si>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</si>
  <si>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</si>
  <si>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</si>
  <si>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</si>
  <si>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</si>
  <si>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</si>
  <si>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</si>
  <si>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</si>
  <si>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</si>
  <si>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</si>
  <si>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</si>
  <si>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</si>
  <si>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</si>
  <si>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</si>
  <si>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Каша молочная гречневая </t>
  </si>
  <si>
    <t>произ.</t>
  </si>
  <si>
    <t xml:space="preserve">Сыр полутвердый   </t>
  </si>
  <si>
    <t>Масло коровье сладкосливочное несоленое порц.</t>
  </si>
  <si>
    <t xml:space="preserve">Батон нарезной </t>
  </si>
  <si>
    <t>Кофейный напиток  с молоком</t>
  </si>
  <si>
    <t xml:space="preserve">ИТОГО за завтрак </t>
  </si>
  <si>
    <t>Завтрак2 в 10:30</t>
  </si>
  <si>
    <t xml:space="preserve">Сок  фруктовый   </t>
  </si>
  <si>
    <t xml:space="preserve">ИТОГО за второй завтрак </t>
  </si>
  <si>
    <t>Обед</t>
  </si>
  <si>
    <t>Салат из консервированных огурцов с луком с растительным  маслом</t>
  </si>
  <si>
    <t>468(с)</t>
  </si>
  <si>
    <t xml:space="preserve">Оладьи из печени </t>
  </si>
  <si>
    <t xml:space="preserve">Картофель запеченный в сметанном соусе </t>
  </si>
  <si>
    <t xml:space="preserve">Хлеб ржано-пшеничный </t>
  </si>
  <si>
    <t>ИТОГО за обед</t>
  </si>
  <si>
    <t>Полдник</t>
  </si>
  <si>
    <t xml:space="preserve">ИТОГО за полдник </t>
  </si>
  <si>
    <t>Ужин</t>
  </si>
  <si>
    <t>Огурец свежий  порционо</t>
  </si>
  <si>
    <t xml:space="preserve">Филе минтая запеченное в сметанном соусе </t>
  </si>
  <si>
    <t>Хлеб из муки пшеничной первого сорта</t>
  </si>
  <si>
    <t xml:space="preserve">ИТОГО за ужин  </t>
  </si>
  <si>
    <t>ИТОГО ПИЩЕВАЯ И ЭНЕРГЕТИЧЕСКАЯ ЦЕННОСТЬ ДЕНЬ 12 НЕДЕЛЯ 3 СЕЗОН ОСНОВНОЙ   (с 01.09 по 01.03),           возрастная категория 3 - 7 лет</t>
  </si>
  <si>
    <t xml:space="preserve">    Меню и пищевая ценность  блюд на </t>
  </si>
  <si>
    <t>Щи по уральски</t>
  </si>
  <si>
    <t xml:space="preserve">Кисель из вишни </t>
  </si>
  <si>
    <t xml:space="preserve">Вафли </t>
  </si>
  <si>
    <t>Йогурт</t>
  </si>
  <si>
    <t xml:space="preserve">Рис отварной </t>
  </si>
  <si>
    <t xml:space="preserve">Чай с лимоном </t>
  </si>
  <si>
    <t>1,5-3 лет</t>
  </si>
  <si>
    <t xml:space="preserve">Щи по-уральски с мясом </t>
  </si>
  <si>
    <t>ИТОГО ПИЩЕВАЯ И ЭНЕРГЕТИЧЕСКАЯ ЦЕННОСТЬ ДЕНЬ 12 НЕДЕЛЯ 3 СЕЗОН ОСНОВНОЙ   (с 01.09 по 01.03),           возрастная категория 1,5- 3 лет</t>
  </si>
  <si>
    <t xml:space="preserve">  Меню и пищевая ценность  блюд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</si>
</sst>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" fontId="2" fillId="0" borderId="11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65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1" xfId="0" applyFont="1" applyFill="1" applyBorder="1"/>
    <xf numFmtId="1" fontId="3" fillId="0" borderId="11" xfId="0" applyNumberFormat="1" applyFont="1" applyFill="1" applyBorder="1"/>
    <xf numFmtId="165" fontId="3" fillId="0" borderId="11" xfId="0" applyNumberFormat="1" applyFont="1" applyFill="1" applyBorder="1"/>
    <xf numFmtId="2" fontId="2" fillId="0" borderId="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center" vertical="top"/>
    </xf>
    <xf numFmtId="165" fontId="2" fillId="0" borderId="13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165" fontId="2" fillId="0" borderId="14" xfId="0" applyNumberFormat="1" applyFont="1" applyFill="1" applyBorder="1" applyAlignment="1">
      <alignment horizontal="center" vertical="top"/>
    </xf>
    <xf numFmtId="0" fontId="0" fillId="0" borderId="0" xfId="0" applyFill="1"/>
    <xf numFmtId="2" fontId="3" fillId="0" borderId="11" xfId="0" applyNumberFormat="1" applyFont="1" applyFill="1" applyBorder="1"/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8" workbookViewId="0">
      <selection activeCell="A38" sqref="A38:I38"/>
    </sheetView>
  </sheetViews>
  <sheetFormatPr defaultRowHeight="15" x14ac:dyDescent="0.25"/>
  <cols>
    <col min="2" max="2" width="19.42578125" customWidth="1"/>
  </cols>
  <sheetData>
    <row r="1" spans="1:9" x14ac:dyDescent="0.25">
      <c r="A1" s="1" t="s">
        <v>45</v>
      </c>
      <c r="B1" s="2"/>
      <c r="C1" s="2"/>
      <c r="D1" s="3">
        <v>45334</v>
      </c>
      <c r="E1" s="3"/>
      <c r="F1" s="2"/>
      <c r="G1" s="2"/>
      <c r="H1" s="2"/>
      <c r="I1" s="4"/>
    </row>
    <row r="2" spans="1:9" x14ac:dyDescent="0.25">
      <c r="A2" s="5"/>
      <c r="B2" s="6"/>
      <c r="C2" s="6"/>
      <c r="D2" s="7" t="s">
        <v>0</v>
      </c>
      <c r="E2" s="7"/>
      <c r="F2" s="7"/>
      <c r="G2" s="7"/>
      <c r="H2" s="7"/>
      <c r="I2" s="8"/>
    </row>
    <row r="3" spans="1:9" x14ac:dyDescent="0.25">
      <c r="A3" s="5">
        <v>12</v>
      </c>
      <c r="B3" s="9" t="s">
        <v>1</v>
      </c>
      <c r="C3" s="10">
        <v>2</v>
      </c>
      <c r="D3" s="6"/>
      <c r="E3" s="11"/>
      <c r="F3" s="11"/>
      <c r="G3" s="12" t="s">
        <v>2</v>
      </c>
      <c r="H3" s="12"/>
      <c r="I3" s="13"/>
    </row>
    <row r="4" spans="1:9" x14ac:dyDescent="0.25">
      <c r="A4" s="5"/>
      <c r="B4" s="9" t="s">
        <v>3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4</v>
      </c>
      <c r="C5" s="6" t="s">
        <v>5</v>
      </c>
      <c r="D5" s="7" t="s">
        <v>6</v>
      </c>
      <c r="E5" s="7"/>
      <c r="F5" s="7"/>
      <c r="G5" s="7"/>
      <c r="H5" s="7"/>
      <c r="I5" s="15"/>
    </row>
    <row r="6" spans="1:9" x14ac:dyDescent="0.25">
      <c r="A6" s="5"/>
      <c r="B6" s="9" t="s">
        <v>7</v>
      </c>
      <c r="C6" s="16" t="s">
        <v>8</v>
      </c>
      <c r="D6" s="6"/>
      <c r="E6" s="6"/>
      <c r="F6" s="6"/>
      <c r="G6" s="6"/>
      <c r="H6" s="14"/>
      <c r="I6" s="15"/>
    </row>
    <row r="7" spans="1:9" ht="15.75" thickBot="1" x14ac:dyDescent="0.3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9</v>
      </c>
      <c r="B8" s="18" t="s">
        <v>10</v>
      </c>
      <c r="C8" s="18"/>
      <c r="D8" s="18" t="s">
        <v>11</v>
      </c>
      <c r="E8" s="18" t="s">
        <v>12</v>
      </c>
      <c r="F8" s="18"/>
      <c r="G8" s="18"/>
      <c r="H8" s="19" t="s">
        <v>13</v>
      </c>
      <c r="I8" s="20" t="s">
        <v>14</v>
      </c>
    </row>
    <row r="9" spans="1:9" x14ac:dyDescent="0.25">
      <c r="A9" s="21"/>
      <c r="B9" s="22"/>
      <c r="C9" s="22"/>
      <c r="D9" s="22"/>
      <c r="E9" s="23" t="s">
        <v>15</v>
      </c>
      <c r="F9" s="23" t="s">
        <v>16</v>
      </c>
      <c r="G9" s="23" t="s">
        <v>17</v>
      </c>
      <c r="H9" s="24"/>
      <c r="I9" s="25" t="s">
        <v>18</v>
      </c>
    </row>
    <row r="10" spans="1:9" x14ac:dyDescent="0.25">
      <c r="A10" s="26" t="s">
        <v>19</v>
      </c>
      <c r="B10" s="27"/>
      <c r="C10" s="27"/>
      <c r="D10" s="27"/>
      <c r="E10" s="27"/>
      <c r="F10" s="27"/>
      <c r="G10" s="27"/>
      <c r="H10" s="27"/>
      <c r="I10" s="28"/>
    </row>
    <row r="11" spans="1:9" ht="24" customHeight="1" x14ac:dyDescent="0.25">
      <c r="A11" s="29">
        <v>22</v>
      </c>
      <c r="B11" s="30" t="s">
        <v>20</v>
      </c>
      <c r="C11" s="30"/>
      <c r="D11" s="31">
        <v>180</v>
      </c>
      <c r="E11" s="32">
        <v>8.1999999999999993</v>
      </c>
      <c r="F11" s="32">
        <v>8.5</v>
      </c>
      <c r="G11" s="32">
        <v>32.299999999999997</v>
      </c>
      <c r="H11" s="33">
        <v>238.3</v>
      </c>
      <c r="I11" s="34">
        <v>1.2</v>
      </c>
    </row>
    <row r="12" spans="1:9" ht="27.75" customHeight="1" x14ac:dyDescent="0.25">
      <c r="A12" s="35" t="s">
        <v>21</v>
      </c>
      <c r="B12" s="30" t="s">
        <v>22</v>
      </c>
      <c r="C12" s="30"/>
      <c r="D12" s="31">
        <v>15</v>
      </c>
      <c r="E12" s="32">
        <v>3.5</v>
      </c>
      <c r="F12" s="32">
        <v>4.5</v>
      </c>
      <c r="G12" s="36">
        <v>0</v>
      </c>
      <c r="H12" s="32">
        <v>54.5</v>
      </c>
      <c r="I12" s="37">
        <v>0.1</v>
      </c>
    </row>
    <row r="13" spans="1:9" ht="26.25" customHeight="1" x14ac:dyDescent="0.25">
      <c r="A13" s="35" t="s">
        <v>21</v>
      </c>
      <c r="B13" s="38" t="s">
        <v>23</v>
      </c>
      <c r="C13" s="38"/>
      <c r="D13" s="31">
        <v>5</v>
      </c>
      <c r="E13" s="33">
        <v>0.05</v>
      </c>
      <c r="F13" s="33">
        <v>4.1500000000000004</v>
      </c>
      <c r="G13" s="33">
        <v>0.05</v>
      </c>
      <c r="H13" s="33">
        <v>37.450000000000003</v>
      </c>
      <c r="I13" s="34">
        <v>0</v>
      </c>
    </row>
    <row r="14" spans="1:9" x14ac:dyDescent="0.25">
      <c r="A14" s="29" t="s">
        <v>21</v>
      </c>
      <c r="B14" s="30" t="s">
        <v>24</v>
      </c>
      <c r="C14" s="30"/>
      <c r="D14" s="31">
        <v>30</v>
      </c>
      <c r="E14" s="32">
        <v>2.4</v>
      </c>
      <c r="F14" s="33">
        <v>0.87</v>
      </c>
      <c r="G14" s="33">
        <v>15.6</v>
      </c>
      <c r="H14" s="33">
        <v>73.8</v>
      </c>
      <c r="I14" s="34"/>
    </row>
    <row r="15" spans="1:9" x14ac:dyDescent="0.25">
      <c r="A15" s="39">
        <v>395</v>
      </c>
      <c r="B15" s="38" t="s">
        <v>25</v>
      </c>
      <c r="C15" s="38"/>
      <c r="D15" s="40">
        <v>180</v>
      </c>
      <c r="E15" s="41">
        <v>2.64</v>
      </c>
      <c r="F15" s="41">
        <v>2.83</v>
      </c>
      <c r="G15" s="41">
        <v>16.82</v>
      </c>
      <c r="H15" s="42">
        <v>107.5</v>
      </c>
      <c r="I15" s="43">
        <v>1.7</v>
      </c>
    </row>
    <row r="16" spans="1:9" x14ac:dyDescent="0.25">
      <c r="A16" s="29"/>
      <c r="B16" s="44" t="s">
        <v>26</v>
      </c>
      <c r="C16" s="45"/>
      <c r="D16" s="46">
        <f>SUM(D11:D15)</f>
        <v>410</v>
      </c>
      <c r="E16" s="47">
        <f>SUM(E11:E15)</f>
        <v>16.79</v>
      </c>
      <c r="F16" s="47">
        <f t="shared" ref="F16:I16" si="0">SUM(F11:F15)</f>
        <v>20.85</v>
      </c>
      <c r="G16" s="47">
        <f t="shared" si="0"/>
        <v>64.77</v>
      </c>
      <c r="H16" s="47">
        <f t="shared" si="0"/>
        <v>511.55</v>
      </c>
      <c r="I16" s="47">
        <f t="shared" si="0"/>
        <v>3</v>
      </c>
    </row>
    <row r="17" spans="1:9" x14ac:dyDescent="0.25">
      <c r="A17" s="26" t="s">
        <v>27</v>
      </c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48"/>
      <c r="B18" s="49"/>
      <c r="C18" s="49"/>
      <c r="D18" s="50"/>
      <c r="E18" s="51"/>
      <c r="F18" s="51"/>
      <c r="G18" s="50"/>
      <c r="H18" s="52"/>
      <c r="I18" s="53"/>
    </row>
    <row r="19" spans="1:9" x14ac:dyDescent="0.25">
      <c r="A19" s="33" t="s">
        <v>21</v>
      </c>
      <c r="B19" s="30" t="s">
        <v>28</v>
      </c>
      <c r="C19" s="30"/>
      <c r="D19" s="31">
        <v>100</v>
      </c>
      <c r="E19" s="32">
        <v>1</v>
      </c>
      <c r="F19" s="32">
        <v>0.1</v>
      </c>
      <c r="G19" s="32">
        <v>10</v>
      </c>
      <c r="H19" s="33">
        <v>40</v>
      </c>
      <c r="I19" s="31">
        <v>3</v>
      </c>
    </row>
    <row r="20" spans="1:9" x14ac:dyDescent="0.25">
      <c r="A20" s="54"/>
      <c r="B20" s="44" t="s">
        <v>29</v>
      </c>
      <c r="C20" s="54"/>
      <c r="D20" s="46">
        <f>SUM(D18:D19)</f>
        <v>100</v>
      </c>
      <c r="E20" s="55">
        <f>SUM(E18:E19)</f>
        <v>1</v>
      </c>
      <c r="F20" s="55">
        <f t="shared" ref="F20:I20" si="1">SUM(F18:F19)</f>
        <v>0.1</v>
      </c>
      <c r="G20" s="55">
        <f t="shared" si="1"/>
        <v>10</v>
      </c>
      <c r="H20" s="55">
        <f t="shared" si="1"/>
        <v>40</v>
      </c>
      <c r="I20" s="55">
        <f t="shared" si="1"/>
        <v>3</v>
      </c>
    </row>
    <row r="21" spans="1:9" x14ac:dyDescent="0.25">
      <c r="A21" s="26" t="s">
        <v>30</v>
      </c>
      <c r="B21" s="27"/>
      <c r="C21" s="27"/>
      <c r="D21" s="27"/>
      <c r="E21" s="27"/>
      <c r="F21" s="27"/>
      <c r="G21" s="27"/>
      <c r="H21" s="27"/>
      <c r="I21" s="28"/>
    </row>
    <row r="22" spans="1:9" ht="37.5" customHeight="1" x14ac:dyDescent="0.25">
      <c r="A22" s="39">
        <v>19</v>
      </c>
      <c r="B22" s="38" t="s">
        <v>31</v>
      </c>
      <c r="C22" s="38"/>
      <c r="D22" s="40">
        <v>60</v>
      </c>
      <c r="E22" s="41">
        <v>0.5</v>
      </c>
      <c r="F22" s="41">
        <v>5.4</v>
      </c>
      <c r="G22" s="40">
        <v>1.4</v>
      </c>
      <c r="H22" s="42">
        <v>52.8</v>
      </c>
      <c r="I22" s="43">
        <v>6.3</v>
      </c>
    </row>
    <row r="23" spans="1:9" x14ac:dyDescent="0.25">
      <c r="A23" s="39">
        <v>72</v>
      </c>
      <c r="B23" s="38" t="s">
        <v>46</v>
      </c>
      <c r="C23" s="38"/>
      <c r="D23" s="40">
        <v>180</v>
      </c>
      <c r="E23" s="42">
        <v>5</v>
      </c>
      <c r="F23" s="41">
        <v>7.3</v>
      </c>
      <c r="G23" s="42">
        <v>15.3</v>
      </c>
      <c r="H23" s="42">
        <v>128.69999999999999</v>
      </c>
      <c r="I23" s="43">
        <v>6</v>
      </c>
    </row>
    <row r="24" spans="1:9" x14ac:dyDescent="0.25">
      <c r="A24" s="39" t="s">
        <v>32</v>
      </c>
      <c r="B24" s="56" t="s">
        <v>33</v>
      </c>
      <c r="C24" s="57"/>
      <c r="D24" s="40">
        <v>80</v>
      </c>
      <c r="E24" s="42">
        <v>14.9</v>
      </c>
      <c r="F24" s="41">
        <v>13.2</v>
      </c>
      <c r="G24" s="42">
        <v>5.6</v>
      </c>
      <c r="H24" s="42">
        <v>210.3</v>
      </c>
      <c r="I24" s="43">
        <v>1.5</v>
      </c>
    </row>
    <row r="25" spans="1:9" ht="27.75" customHeight="1" x14ac:dyDescent="0.25">
      <c r="A25" s="29">
        <v>151</v>
      </c>
      <c r="B25" s="30" t="s">
        <v>34</v>
      </c>
      <c r="C25" s="30"/>
      <c r="D25" s="31">
        <v>130</v>
      </c>
      <c r="E25" s="32">
        <v>3.5</v>
      </c>
      <c r="F25" s="32">
        <v>7.54</v>
      </c>
      <c r="G25" s="32">
        <v>16.899999999999999</v>
      </c>
      <c r="H25" s="33">
        <v>137.4</v>
      </c>
      <c r="I25" s="34">
        <v>3.3</v>
      </c>
    </row>
    <row r="26" spans="1:9" x14ac:dyDescent="0.25">
      <c r="A26" s="29">
        <v>378</v>
      </c>
      <c r="B26" s="30" t="s">
        <v>47</v>
      </c>
      <c r="C26" s="30"/>
      <c r="D26" s="31">
        <v>180</v>
      </c>
      <c r="E26" s="32">
        <v>0.26</v>
      </c>
      <c r="F26" s="32">
        <v>0</v>
      </c>
      <c r="G26" s="32">
        <v>29.5</v>
      </c>
      <c r="H26" s="32">
        <v>124.89</v>
      </c>
      <c r="I26" s="37">
        <v>7.4</v>
      </c>
    </row>
    <row r="27" spans="1:9" x14ac:dyDescent="0.25">
      <c r="A27" s="29" t="s">
        <v>21</v>
      </c>
      <c r="B27" s="30" t="s">
        <v>35</v>
      </c>
      <c r="C27" s="30"/>
      <c r="D27" s="31">
        <v>25</v>
      </c>
      <c r="E27" s="33">
        <v>1.4719899999999999</v>
      </c>
      <c r="F27" s="33">
        <v>0.45</v>
      </c>
      <c r="G27" s="33">
        <v>13.11</v>
      </c>
      <c r="H27" s="33">
        <v>59.634889999999999</v>
      </c>
      <c r="I27" s="34"/>
    </row>
    <row r="28" spans="1:9" x14ac:dyDescent="0.25">
      <c r="A28" s="29"/>
      <c r="B28" s="44" t="s">
        <v>36</v>
      </c>
      <c r="C28" s="44"/>
      <c r="D28" s="46">
        <f t="shared" ref="D28:I28" si="2">SUM(D22:D27)</f>
        <v>655</v>
      </c>
      <c r="E28" s="47">
        <f t="shared" si="2"/>
        <v>25.631990000000002</v>
      </c>
      <c r="F28" s="47">
        <f t="shared" si="2"/>
        <v>33.89</v>
      </c>
      <c r="G28" s="47">
        <f t="shared" si="2"/>
        <v>81.809999999999988</v>
      </c>
      <c r="H28" s="47">
        <f t="shared" si="2"/>
        <v>713.72489000000007</v>
      </c>
      <c r="I28" s="47">
        <f t="shared" si="2"/>
        <v>24.5</v>
      </c>
    </row>
    <row r="29" spans="1:9" x14ac:dyDescent="0.25">
      <c r="A29" s="26" t="s">
        <v>37</v>
      </c>
      <c r="B29" s="27"/>
      <c r="C29" s="27"/>
      <c r="D29" s="27"/>
      <c r="E29" s="27"/>
      <c r="F29" s="27"/>
      <c r="G29" s="27"/>
      <c r="H29" s="27"/>
      <c r="I29" s="28"/>
    </row>
    <row r="30" spans="1:9" x14ac:dyDescent="0.25">
      <c r="A30" s="39" t="s">
        <v>21</v>
      </c>
      <c r="B30" s="38" t="s">
        <v>48</v>
      </c>
      <c r="C30" s="38"/>
      <c r="D30" s="40">
        <v>40</v>
      </c>
      <c r="E30" s="41">
        <v>2.2000000000000002</v>
      </c>
      <c r="F30" s="41">
        <v>2.6</v>
      </c>
      <c r="G30" s="41">
        <v>13.7</v>
      </c>
      <c r="H30" s="42">
        <v>84.38</v>
      </c>
      <c r="I30" s="78"/>
    </row>
    <row r="31" spans="1:9" x14ac:dyDescent="0.25">
      <c r="A31" s="29" t="s">
        <v>21</v>
      </c>
      <c r="B31" s="30" t="s">
        <v>49</v>
      </c>
      <c r="C31" s="30"/>
      <c r="D31" s="31">
        <v>180</v>
      </c>
      <c r="E31" s="32">
        <v>5.6</v>
      </c>
      <c r="F31" s="32">
        <v>4.5999999999999996</v>
      </c>
      <c r="G31" s="32">
        <v>8.1999999999999993</v>
      </c>
      <c r="H31" s="33">
        <v>119.2</v>
      </c>
      <c r="I31" s="34">
        <v>1.56</v>
      </c>
    </row>
    <row r="32" spans="1:9" x14ac:dyDescent="0.25">
      <c r="A32" s="58"/>
      <c r="B32" s="44" t="s">
        <v>38</v>
      </c>
      <c r="C32" s="44"/>
      <c r="D32" s="46">
        <f>SUM(D30:D31)</f>
        <v>220</v>
      </c>
      <c r="E32" s="47">
        <f>SUM(E30:E31)</f>
        <v>7.8</v>
      </c>
      <c r="F32" s="47">
        <f t="shared" ref="F32:I32" si="3">SUM(F30:F31)</f>
        <v>7.1999999999999993</v>
      </c>
      <c r="G32" s="47">
        <f t="shared" si="3"/>
        <v>21.9</v>
      </c>
      <c r="H32" s="47">
        <f t="shared" si="3"/>
        <v>203.57999999999998</v>
      </c>
      <c r="I32" s="47">
        <f t="shared" si="3"/>
        <v>1.56</v>
      </c>
    </row>
    <row r="33" spans="1:9" x14ac:dyDescent="0.25">
      <c r="A33" s="26" t="s">
        <v>39</v>
      </c>
      <c r="B33" s="27"/>
      <c r="C33" s="27"/>
      <c r="D33" s="27"/>
      <c r="E33" s="27"/>
      <c r="F33" s="27"/>
      <c r="G33" s="27"/>
      <c r="H33" s="27"/>
      <c r="I33" s="28"/>
    </row>
    <row r="34" spans="1:9" ht="21" customHeight="1" x14ac:dyDescent="0.25">
      <c r="A34" s="29" t="s">
        <v>21</v>
      </c>
      <c r="B34" s="59" t="s">
        <v>40</v>
      </c>
      <c r="C34" s="60"/>
      <c r="D34" s="31">
        <v>30</v>
      </c>
      <c r="E34" s="32">
        <v>0.21</v>
      </c>
      <c r="F34" s="32">
        <v>0.45</v>
      </c>
      <c r="G34" s="32">
        <v>0.56999999999999995</v>
      </c>
      <c r="H34" s="33">
        <v>4.1100000000000003</v>
      </c>
      <c r="I34" s="37">
        <v>0.4</v>
      </c>
    </row>
    <row r="35" spans="1:9" ht="17.25" customHeight="1" x14ac:dyDescent="0.25">
      <c r="A35" s="39">
        <v>252</v>
      </c>
      <c r="B35" s="61" t="s">
        <v>41</v>
      </c>
      <c r="C35" s="61"/>
      <c r="D35" s="40">
        <v>80</v>
      </c>
      <c r="E35" s="62">
        <v>11.9</v>
      </c>
      <c r="F35" s="62">
        <v>8.3000000000000007</v>
      </c>
      <c r="G35" s="62">
        <v>9.4</v>
      </c>
      <c r="H35" s="41">
        <v>158.53</v>
      </c>
      <c r="I35" s="63">
        <v>0.2</v>
      </c>
    </row>
    <row r="36" spans="1:9" ht="26.25" customHeight="1" x14ac:dyDescent="0.25">
      <c r="A36" s="39">
        <v>315</v>
      </c>
      <c r="B36" s="56" t="s">
        <v>50</v>
      </c>
      <c r="C36" s="57"/>
      <c r="D36" s="40">
        <v>130</v>
      </c>
      <c r="E36" s="41">
        <v>2.99</v>
      </c>
      <c r="F36" s="42">
        <v>6.37</v>
      </c>
      <c r="G36" s="42">
        <v>20.21</v>
      </c>
      <c r="H36" s="42">
        <v>189.96</v>
      </c>
      <c r="I36" s="43">
        <v>0</v>
      </c>
    </row>
    <row r="37" spans="1:9" x14ac:dyDescent="0.25">
      <c r="A37" s="29" t="s">
        <v>21</v>
      </c>
      <c r="B37" s="30" t="s">
        <v>42</v>
      </c>
      <c r="C37" s="30"/>
      <c r="D37" s="31">
        <v>20</v>
      </c>
      <c r="E37" s="32">
        <v>1.51</v>
      </c>
      <c r="F37" s="33">
        <v>0.54220000000000002</v>
      </c>
      <c r="G37" s="32">
        <v>9.7200000000000006</v>
      </c>
      <c r="H37" s="33">
        <v>48.64</v>
      </c>
      <c r="I37" s="64"/>
    </row>
    <row r="38" spans="1:9" x14ac:dyDescent="0.25">
      <c r="A38" s="29">
        <v>393</v>
      </c>
      <c r="B38" s="30" t="s">
        <v>51</v>
      </c>
      <c r="C38" s="30"/>
      <c r="D38" s="31">
        <v>180</v>
      </c>
      <c r="E38" s="33">
        <v>0.15</v>
      </c>
      <c r="F38" s="33">
        <v>0</v>
      </c>
      <c r="G38" s="32">
        <v>9.5</v>
      </c>
      <c r="H38" s="32">
        <v>40.1</v>
      </c>
      <c r="I38" s="34">
        <v>2.5</v>
      </c>
    </row>
    <row r="39" spans="1:9" ht="15.75" thickBot="1" x14ac:dyDescent="0.3">
      <c r="A39" s="29"/>
      <c r="B39" s="44" t="s">
        <v>43</v>
      </c>
      <c r="C39" s="44"/>
      <c r="D39" s="46">
        <f>SUM(D34:D38)</f>
        <v>440</v>
      </c>
      <c r="E39" s="47">
        <f>SUM(E34:E38)</f>
        <v>16.760000000000002</v>
      </c>
      <c r="F39" s="47">
        <f>SUM(F34:F38)</f>
        <v>15.6622</v>
      </c>
      <c r="G39" s="47">
        <f>SUM(G34:G38)</f>
        <v>49.4</v>
      </c>
      <c r="H39" s="47">
        <f>SUM(H34:H38)</f>
        <v>441.34000000000003</v>
      </c>
      <c r="I39" s="47">
        <f>SUM(I34:I38)</f>
        <v>3.1</v>
      </c>
    </row>
    <row r="40" spans="1:9" ht="24" x14ac:dyDescent="0.25">
      <c r="A40" s="65" t="s">
        <v>44</v>
      </c>
      <c r="B40" s="66"/>
      <c r="C40" s="66"/>
      <c r="D40" s="67"/>
      <c r="E40" s="67" t="s">
        <v>12</v>
      </c>
      <c r="F40" s="67"/>
      <c r="G40" s="67"/>
      <c r="H40" s="68" t="s">
        <v>13</v>
      </c>
      <c r="I40" s="69" t="s">
        <v>14</v>
      </c>
    </row>
    <row r="41" spans="1:9" x14ac:dyDescent="0.25">
      <c r="A41" s="70"/>
      <c r="B41" s="71"/>
      <c r="C41" s="71"/>
      <c r="D41" s="71"/>
      <c r="E41" s="72" t="s">
        <v>15</v>
      </c>
      <c r="F41" s="72" t="s">
        <v>16</v>
      </c>
      <c r="G41" s="72" t="s">
        <v>17</v>
      </c>
      <c r="H41" s="73"/>
      <c r="I41" s="74" t="s">
        <v>18</v>
      </c>
    </row>
    <row r="42" spans="1:9" ht="15.75" thickBot="1" x14ac:dyDescent="0.3">
      <c r="A42" s="75"/>
      <c r="B42" s="76"/>
      <c r="C42" s="76"/>
      <c r="D42" s="76"/>
      <c r="E42" s="77">
        <f>E16+E20+E28+E32+E39</f>
        <v>67.981989999999996</v>
      </c>
      <c r="F42" s="77">
        <f>F16+F20+F28+F32+F39</f>
        <v>77.702200000000005</v>
      </c>
      <c r="G42" s="77">
        <f>G16+G20+G28+G32+G39</f>
        <v>227.88</v>
      </c>
      <c r="H42" s="77">
        <f>H16+H20+H28+H32+H39</f>
        <v>1910.1948900000002</v>
      </c>
      <c r="I42" s="77">
        <f>I16+I20+I28+I32+I39</f>
        <v>35.160000000000004</v>
      </c>
    </row>
  </sheetData>
  <mergeCells count="40">
    <mergeCell ref="B38:C38"/>
    <mergeCell ref="A40:D42"/>
    <mergeCell ref="E40:G40"/>
    <mergeCell ref="H40:H41"/>
    <mergeCell ref="B31:C31"/>
    <mergeCell ref="A33:I33"/>
    <mergeCell ref="B34:C34"/>
    <mergeCell ref="B35:C35"/>
    <mergeCell ref="B36:C36"/>
    <mergeCell ref="B37:C37"/>
    <mergeCell ref="B24:C24"/>
    <mergeCell ref="B25:C25"/>
    <mergeCell ref="B26:C26"/>
    <mergeCell ref="B27:C27"/>
    <mergeCell ref="A29:I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38" sqref="A38:I38"/>
    </sheetView>
  </sheetViews>
  <sheetFormatPr defaultRowHeight="15" x14ac:dyDescent="0.25"/>
  <cols>
    <col min="2" max="2" width="18.85546875" customWidth="1"/>
  </cols>
  <sheetData>
    <row r="1" spans="1:9" x14ac:dyDescent="0.25">
      <c r="A1" s="1" t="s">
        <v>55</v>
      </c>
      <c r="B1" s="2"/>
      <c r="C1" s="2"/>
      <c r="D1" s="3">
        <v>45334</v>
      </c>
      <c r="E1" s="3"/>
      <c r="F1" s="2"/>
      <c r="G1" s="2"/>
      <c r="H1" s="2"/>
      <c r="I1" s="4"/>
    </row>
    <row r="2" spans="1:9" x14ac:dyDescent="0.25">
      <c r="A2" s="5"/>
      <c r="B2" s="6"/>
      <c r="C2" s="6"/>
      <c r="D2" s="7" t="s">
        <v>0</v>
      </c>
      <c r="E2" s="7"/>
      <c r="F2" s="7"/>
      <c r="G2" s="7"/>
      <c r="H2" s="7"/>
      <c r="I2" s="8"/>
    </row>
    <row r="3" spans="1:9" x14ac:dyDescent="0.25">
      <c r="A3" s="5">
        <v>12</v>
      </c>
      <c r="B3" s="9" t="s">
        <v>1</v>
      </c>
      <c r="C3" s="10">
        <v>2</v>
      </c>
      <c r="D3" s="6"/>
      <c r="E3" s="11"/>
      <c r="F3" s="11"/>
      <c r="G3" s="12" t="s">
        <v>2</v>
      </c>
      <c r="H3" s="12"/>
      <c r="I3" s="13"/>
    </row>
    <row r="4" spans="1:9" x14ac:dyDescent="0.25">
      <c r="A4" s="5"/>
      <c r="B4" s="9" t="s">
        <v>3</v>
      </c>
      <c r="C4" s="10">
        <v>3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4</v>
      </c>
      <c r="C5" s="6" t="s">
        <v>5</v>
      </c>
      <c r="D5" s="7" t="s">
        <v>6</v>
      </c>
      <c r="E5" s="7"/>
      <c r="F5" s="7"/>
      <c r="G5" s="7"/>
      <c r="H5" s="7"/>
      <c r="I5" s="15"/>
    </row>
    <row r="6" spans="1:9" x14ac:dyDescent="0.25">
      <c r="A6" s="5"/>
      <c r="B6" s="9" t="s">
        <v>7</v>
      </c>
      <c r="C6" s="16" t="s">
        <v>52</v>
      </c>
      <c r="D6" s="6"/>
      <c r="E6" s="6"/>
      <c r="F6" s="6"/>
      <c r="G6" s="6"/>
      <c r="H6" s="14"/>
      <c r="I6" s="15"/>
    </row>
    <row r="7" spans="1:9" ht="15.75" thickBot="1" x14ac:dyDescent="0.3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9</v>
      </c>
      <c r="B8" s="18" t="s">
        <v>10</v>
      </c>
      <c r="C8" s="18"/>
      <c r="D8" s="18" t="s">
        <v>11</v>
      </c>
      <c r="E8" s="18" t="s">
        <v>12</v>
      </c>
      <c r="F8" s="18"/>
      <c r="G8" s="18"/>
      <c r="H8" s="19" t="s">
        <v>13</v>
      </c>
      <c r="I8" s="20" t="s">
        <v>14</v>
      </c>
    </row>
    <row r="9" spans="1:9" x14ac:dyDescent="0.25">
      <c r="A9" s="21"/>
      <c r="B9" s="22"/>
      <c r="C9" s="22"/>
      <c r="D9" s="22"/>
      <c r="E9" s="23" t="s">
        <v>15</v>
      </c>
      <c r="F9" s="23" t="s">
        <v>16</v>
      </c>
      <c r="G9" s="23" t="s">
        <v>17</v>
      </c>
      <c r="H9" s="24"/>
      <c r="I9" s="25" t="s">
        <v>18</v>
      </c>
    </row>
    <row r="10" spans="1:9" x14ac:dyDescent="0.25">
      <c r="A10" s="26" t="s">
        <v>19</v>
      </c>
      <c r="B10" s="27"/>
      <c r="C10" s="27"/>
      <c r="D10" s="27"/>
      <c r="E10" s="27"/>
      <c r="F10" s="27"/>
      <c r="G10" s="27"/>
      <c r="H10" s="27"/>
      <c r="I10" s="28"/>
    </row>
    <row r="11" spans="1:9" x14ac:dyDescent="0.25">
      <c r="A11" s="29">
        <v>22</v>
      </c>
      <c r="B11" s="30" t="s">
        <v>20</v>
      </c>
      <c r="C11" s="30"/>
      <c r="D11" s="31">
        <v>150</v>
      </c>
      <c r="E11" s="32">
        <v>6.8</v>
      </c>
      <c r="F11" s="32">
        <v>7.1</v>
      </c>
      <c r="G11" s="32">
        <v>26.9</v>
      </c>
      <c r="H11" s="33">
        <v>119</v>
      </c>
      <c r="I11" s="34">
        <v>1</v>
      </c>
    </row>
    <row r="12" spans="1:9" ht="24.75" customHeight="1" x14ac:dyDescent="0.25">
      <c r="A12" s="35" t="s">
        <v>21</v>
      </c>
      <c r="B12" s="30" t="s">
        <v>22</v>
      </c>
      <c r="C12" s="30"/>
      <c r="D12" s="31">
        <v>10</v>
      </c>
      <c r="E12" s="32">
        <v>2.2999999999999998</v>
      </c>
      <c r="F12" s="32">
        <v>3</v>
      </c>
      <c r="G12" s="36">
        <v>0</v>
      </c>
      <c r="H12" s="32">
        <v>36.299999999999997</v>
      </c>
      <c r="I12" s="37">
        <v>0.1</v>
      </c>
    </row>
    <row r="13" spans="1:9" ht="27" customHeight="1" x14ac:dyDescent="0.25">
      <c r="A13" s="35" t="s">
        <v>21</v>
      </c>
      <c r="B13" s="38" t="s">
        <v>23</v>
      </c>
      <c r="C13" s="38"/>
      <c r="D13" s="31">
        <v>5</v>
      </c>
      <c r="E13" s="33">
        <v>0.05</v>
      </c>
      <c r="F13" s="33">
        <v>4.1500000000000004</v>
      </c>
      <c r="G13" s="33">
        <v>0.05</v>
      </c>
      <c r="H13" s="33">
        <v>37.450000000000003</v>
      </c>
      <c r="I13" s="34">
        <v>0</v>
      </c>
    </row>
    <row r="14" spans="1:9" x14ac:dyDescent="0.25">
      <c r="A14" s="29" t="s">
        <v>21</v>
      </c>
      <c r="B14" s="30" t="s">
        <v>24</v>
      </c>
      <c r="C14" s="30"/>
      <c r="D14" s="31">
        <v>20</v>
      </c>
      <c r="E14" s="32">
        <v>1.6</v>
      </c>
      <c r="F14" s="33">
        <v>0.57999999999999996</v>
      </c>
      <c r="G14" s="33">
        <v>10.4</v>
      </c>
      <c r="H14" s="33">
        <v>49.2</v>
      </c>
      <c r="I14" s="34"/>
    </row>
    <row r="15" spans="1:9" x14ac:dyDescent="0.25">
      <c r="A15" s="39">
        <v>395</v>
      </c>
      <c r="B15" s="38" t="s">
        <v>25</v>
      </c>
      <c r="C15" s="38"/>
      <c r="D15" s="40">
        <v>180</v>
      </c>
      <c r="E15" s="41">
        <v>2.64</v>
      </c>
      <c r="F15" s="41">
        <v>2.83</v>
      </c>
      <c r="G15" s="41">
        <v>16.82</v>
      </c>
      <c r="H15" s="42">
        <v>107.5</v>
      </c>
      <c r="I15" s="43">
        <v>1.7</v>
      </c>
    </row>
    <row r="16" spans="1:9" x14ac:dyDescent="0.25">
      <c r="A16" s="29"/>
      <c r="B16" s="44" t="s">
        <v>26</v>
      </c>
      <c r="C16" s="45"/>
      <c r="D16" s="46">
        <f>SUM(D11:D15)</f>
        <v>365</v>
      </c>
      <c r="E16" s="47">
        <f>SUM(E11:E15)</f>
        <v>13.39</v>
      </c>
      <c r="F16" s="47">
        <f t="shared" ref="F16:I16" si="0">SUM(F11:F15)</f>
        <v>17.66</v>
      </c>
      <c r="G16" s="47">
        <f t="shared" si="0"/>
        <v>54.17</v>
      </c>
      <c r="H16" s="47">
        <f t="shared" si="0"/>
        <v>349.45</v>
      </c>
      <c r="I16" s="47">
        <f t="shared" si="0"/>
        <v>2.8</v>
      </c>
    </row>
    <row r="17" spans="1:9" x14ac:dyDescent="0.25">
      <c r="A17" s="26" t="s">
        <v>27</v>
      </c>
      <c r="B17" s="27"/>
      <c r="C17" s="27"/>
      <c r="D17" s="27"/>
      <c r="E17" s="27"/>
      <c r="F17" s="27"/>
      <c r="G17" s="27"/>
      <c r="H17" s="27"/>
      <c r="I17" s="28"/>
    </row>
    <row r="18" spans="1:9" x14ac:dyDescent="0.25">
      <c r="A18" s="48"/>
      <c r="B18" s="49"/>
      <c r="C18" s="49"/>
      <c r="D18" s="50"/>
      <c r="E18" s="51"/>
      <c r="F18" s="51"/>
      <c r="G18" s="50"/>
      <c r="H18" s="52"/>
      <c r="I18" s="53"/>
    </row>
    <row r="19" spans="1:9" x14ac:dyDescent="0.25">
      <c r="A19" s="33" t="s">
        <v>21</v>
      </c>
      <c r="B19" s="30" t="s">
        <v>28</v>
      </c>
      <c r="C19" s="30"/>
      <c r="D19" s="31">
        <v>100</v>
      </c>
      <c r="E19" s="32">
        <v>1</v>
      </c>
      <c r="F19" s="32">
        <v>0.1</v>
      </c>
      <c r="G19" s="32">
        <v>10</v>
      </c>
      <c r="H19" s="33">
        <v>40</v>
      </c>
      <c r="I19" s="31">
        <v>3</v>
      </c>
    </row>
    <row r="20" spans="1:9" x14ac:dyDescent="0.25">
      <c r="A20" s="54"/>
      <c r="B20" s="44" t="s">
        <v>29</v>
      </c>
      <c r="C20" s="54"/>
      <c r="D20" s="46">
        <f>SUM(D18:D19)</f>
        <v>100</v>
      </c>
      <c r="E20" s="55">
        <f>SUM(E18:E19)</f>
        <v>1</v>
      </c>
      <c r="F20" s="55">
        <f t="shared" ref="F20:I20" si="1">SUM(F18:F19)</f>
        <v>0.1</v>
      </c>
      <c r="G20" s="55">
        <f t="shared" si="1"/>
        <v>10</v>
      </c>
      <c r="H20" s="55">
        <f t="shared" si="1"/>
        <v>40</v>
      </c>
      <c r="I20" s="55">
        <f t="shared" si="1"/>
        <v>3</v>
      </c>
    </row>
    <row r="21" spans="1:9" x14ac:dyDescent="0.25">
      <c r="A21" s="26" t="s">
        <v>30</v>
      </c>
      <c r="B21" s="27"/>
      <c r="C21" s="27"/>
      <c r="D21" s="27"/>
      <c r="E21" s="27"/>
      <c r="F21" s="27"/>
      <c r="G21" s="27"/>
      <c r="H21" s="27"/>
      <c r="I21" s="28"/>
    </row>
    <row r="22" spans="1:9" ht="31.5" customHeight="1" x14ac:dyDescent="0.25">
      <c r="A22" s="39">
        <v>19</v>
      </c>
      <c r="B22" s="38" t="s">
        <v>31</v>
      </c>
      <c r="C22" s="38"/>
      <c r="D22" s="40">
        <v>40</v>
      </c>
      <c r="E22" s="41">
        <v>0.3</v>
      </c>
      <c r="F22" s="41">
        <v>3.6</v>
      </c>
      <c r="G22" s="40">
        <v>0.9</v>
      </c>
      <c r="H22" s="42">
        <v>35.200000000000003</v>
      </c>
      <c r="I22" s="43">
        <v>4.2</v>
      </c>
    </row>
    <row r="23" spans="1:9" x14ac:dyDescent="0.25">
      <c r="A23" s="39">
        <v>72</v>
      </c>
      <c r="B23" s="38" t="s">
        <v>53</v>
      </c>
      <c r="C23" s="38"/>
      <c r="D23" s="40">
        <v>150</v>
      </c>
      <c r="E23" s="42">
        <v>4.3</v>
      </c>
      <c r="F23" s="41">
        <v>6</v>
      </c>
      <c r="G23" s="42">
        <v>13.5</v>
      </c>
      <c r="H23" s="42">
        <v>106.7</v>
      </c>
      <c r="I23" s="43">
        <v>1.7</v>
      </c>
    </row>
    <row r="24" spans="1:9" ht="24.75" customHeight="1" x14ac:dyDescent="0.25">
      <c r="A24" s="39" t="s">
        <v>32</v>
      </c>
      <c r="B24" s="56" t="s">
        <v>33</v>
      </c>
      <c r="C24" s="57"/>
      <c r="D24" s="40">
        <v>80</v>
      </c>
      <c r="E24" s="42">
        <v>14.9</v>
      </c>
      <c r="F24" s="41">
        <v>13.2</v>
      </c>
      <c r="G24" s="42">
        <v>5.6</v>
      </c>
      <c r="H24" s="42">
        <v>210.3</v>
      </c>
      <c r="I24" s="43">
        <v>1.5</v>
      </c>
    </row>
    <row r="25" spans="1:9" ht="30.75" customHeight="1" x14ac:dyDescent="0.25">
      <c r="A25" s="29">
        <v>151</v>
      </c>
      <c r="B25" s="30" t="s">
        <v>34</v>
      </c>
      <c r="C25" s="30"/>
      <c r="D25" s="31">
        <v>110</v>
      </c>
      <c r="E25" s="32">
        <v>2.6</v>
      </c>
      <c r="F25" s="32">
        <v>6.1</v>
      </c>
      <c r="G25" s="32">
        <v>15.5</v>
      </c>
      <c r="H25" s="33">
        <v>116.4</v>
      </c>
      <c r="I25" s="34">
        <v>2.7</v>
      </c>
    </row>
    <row r="26" spans="1:9" ht="15" customHeight="1" x14ac:dyDescent="0.25">
      <c r="A26" s="29">
        <v>378</v>
      </c>
      <c r="B26" s="30" t="s">
        <v>47</v>
      </c>
      <c r="C26" s="30"/>
      <c r="D26" s="31">
        <v>180</v>
      </c>
      <c r="E26" s="32">
        <v>0.26</v>
      </c>
      <c r="F26" s="32">
        <v>0</v>
      </c>
      <c r="G26" s="32">
        <v>29.5</v>
      </c>
      <c r="H26" s="32">
        <v>124.89</v>
      </c>
      <c r="I26" s="37">
        <v>7.4</v>
      </c>
    </row>
    <row r="27" spans="1:9" x14ac:dyDescent="0.25">
      <c r="A27" s="29" t="s">
        <v>21</v>
      </c>
      <c r="B27" s="30" t="s">
        <v>35</v>
      </c>
      <c r="C27" s="30"/>
      <c r="D27" s="31">
        <v>25</v>
      </c>
      <c r="E27" s="33">
        <v>1.4719899999999999</v>
      </c>
      <c r="F27" s="33">
        <v>0.45</v>
      </c>
      <c r="G27" s="33">
        <v>13.11</v>
      </c>
      <c r="H27" s="33">
        <v>59.634889999999999</v>
      </c>
      <c r="I27" s="34"/>
    </row>
    <row r="28" spans="1:9" x14ac:dyDescent="0.25">
      <c r="A28" s="29"/>
      <c r="B28" s="44" t="s">
        <v>36</v>
      </c>
      <c r="C28" s="44"/>
      <c r="D28" s="46">
        <f t="shared" ref="D28:I28" si="2">SUM(D22:D27)</f>
        <v>585</v>
      </c>
      <c r="E28" s="47">
        <f t="shared" si="2"/>
        <v>23.831990000000005</v>
      </c>
      <c r="F28" s="47">
        <f t="shared" si="2"/>
        <v>29.349999999999998</v>
      </c>
      <c r="G28" s="47">
        <f t="shared" si="2"/>
        <v>78.11</v>
      </c>
      <c r="H28" s="47">
        <f t="shared" si="2"/>
        <v>653.12489000000005</v>
      </c>
      <c r="I28" s="47">
        <f t="shared" si="2"/>
        <v>17.5</v>
      </c>
    </row>
    <row r="29" spans="1:9" x14ac:dyDescent="0.25">
      <c r="A29" s="26" t="s">
        <v>37</v>
      </c>
      <c r="B29" s="27"/>
      <c r="C29" s="27"/>
      <c r="D29" s="27"/>
      <c r="E29" s="27"/>
      <c r="F29" s="27"/>
      <c r="G29" s="27"/>
      <c r="H29" s="27"/>
      <c r="I29" s="28"/>
    </row>
    <row r="30" spans="1:9" x14ac:dyDescent="0.25">
      <c r="A30" s="39" t="s">
        <v>21</v>
      </c>
      <c r="B30" s="38" t="s">
        <v>48</v>
      </c>
      <c r="C30" s="38"/>
      <c r="D30" s="40">
        <v>40</v>
      </c>
      <c r="E30" s="41">
        <v>2.2000000000000002</v>
      </c>
      <c r="F30" s="41">
        <v>2.6</v>
      </c>
      <c r="G30" s="41">
        <v>13.7</v>
      </c>
      <c r="H30" s="42">
        <v>84.38</v>
      </c>
      <c r="I30" s="78"/>
    </row>
    <row r="31" spans="1:9" x14ac:dyDescent="0.25">
      <c r="A31" s="29" t="s">
        <v>21</v>
      </c>
      <c r="B31" s="30" t="s">
        <v>49</v>
      </c>
      <c r="C31" s="30"/>
      <c r="D31" s="31">
        <v>180</v>
      </c>
      <c r="E31" s="32">
        <v>5.6</v>
      </c>
      <c r="F31" s="32">
        <v>4.5999999999999996</v>
      </c>
      <c r="G31" s="32">
        <v>8.1999999999999993</v>
      </c>
      <c r="H31" s="33">
        <v>119.2</v>
      </c>
      <c r="I31" s="34">
        <v>1.56</v>
      </c>
    </row>
    <row r="32" spans="1:9" x14ac:dyDescent="0.25">
      <c r="A32" s="58"/>
      <c r="B32" s="44" t="s">
        <v>38</v>
      </c>
      <c r="C32" s="44"/>
      <c r="D32" s="46">
        <f>SUM(D30:D31)</f>
        <v>220</v>
      </c>
      <c r="E32" s="47">
        <f>SUM(E30:E31)</f>
        <v>7.8</v>
      </c>
      <c r="F32" s="47">
        <f t="shared" ref="F32:I32" si="3">SUM(F30:F31)</f>
        <v>7.1999999999999993</v>
      </c>
      <c r="G32" s="47">
        <f t="shared" si="3"/>
        <v>21.9</v>
      </c>
      <c r="H32" s="47">
        <f t="shared" si="3"/>
        <v>203.57999999999998</v>
      </c>
      <c r="I32" s="47">
        <f t="shared" si="3"/>
        <v>1.56</v>
      </c>
    </row>
    <row r="33" spans="1:9" x14ac:dyDescent="0.25">
      <c r="A33" s="26" t="s">
        <v>39</v>
      </c>
      <c r="B33" s="27"/>
      <c r="C33" s="27"/>
      <c r="D33" s="27"/>
      <c r="E33" s="27"/>
      <c r="F33" s="27"/>
      <c r="G33" s="27"/>
      <c r="H33" s="27"/>
      <c r="I33" s="28"/>
    </row>
    <row r="34" spans="1:9" x14ac:dyDescent="0.25">
      <c r="A34" s="29" t="s">
        <v>21</v>
      </c>
      <c r="B34" s="59" t="s">
        <v>40</v>
      </c>
      <c r="C34" s="60"/>
      <c r="D34" s="31">
        <v>30</v>
      </c>
      <c r="E34" s="32">
        <v>0.21</v>
      </c>
      <c r="F34" s="32">
        <v>0.45</v>
      </c>
      <c r="G34" s="32">
        <v>0.56999999999999995</v>
      </c>
      <c r="H34" s="33">
        <v>4.1100000000000003</v>
      </c>
      <c r="I34" s="37">
        <v>0.4</v>
      </c>
    </row>
    <row r="35" spans="1:9" x14ac:dyDescent="0.25">
      <c r="A35" s="39">
        <v>252</v>
      </c>
      <c r="B35" s="61" t="s">
        <v>41</v>
      </c>
      <c r="C35" s="61"/>
      <c r="D35" s="40">
        <v>80</v>
      </c>
      <c r="E35" s="62">
        <v>11.9</v>
      </c>
      <c r="F35" s="62">
        <v>8.3000000000000007</v>
      </c>
      <c r="G35" s="62">
        <v>9.4</v>
      </c>
      <c r="H35" s="41">
        <v>158.53</v>
      </c>
      <c r="I35" s="63">
        <v>0.2</v>
      </c>
    </row>
    <row r="36" spans="1:9" ht="22.5" customHeight="1" x14ac:dyDescent="0.25">
      <c r="A36" s="39">
        <v>315</v>
      </c>
      <c r="B36" s="56" t="s">
        <v>50</v>
      </c>
      <c r="C36" s="57"/>
      <c r="D36" s="40">
        <v>120</v>
      </c>
      <c r="E36" s="41">
        <v>2.76</v>
      </c>
      <c r="F36" s="42">
        <v>6.5</v>
      </c>
      <c r="G36" s="42">
        <v>18.649999999999999</v>
      </c>
      <c r="H36" s="42">
        <v>175.3</v>
      </c>
      <c r="I36" s="43">
        <v>0</v>
      </c>
    </row>
    <row r="37" spans="1:9" x14ac:dyDescent="0.25">
      <c r="A37" s="29" t="s">
        <v>21</v>
      </c>
      <c r="B37" s="30" t="s">
        <v>42</v>
      </c>
      <c r="C37" s="30"/>
      <c r="D37" s="31">
        <v>20</v>
      </c>
      <c r="E37" s="32">
        <v>1.51</v>
      </c>
      <c r="F37" s="33">
        <v>0.54220000000000002</v>
      </c>
      <c r="G37" s="32">
        <v>9.7200000000000006</v>
      </c>
      <c r="H37" s="33">
        <v>48.64</v>
      </c>
      <c r="I37" s="64"/>
    </row>
    <row r="38" spans="1:9" x14ac:dyDescent="0.25">
      <c r="A38" s="29">
        <v>393</v>
      </c>
      <c r="B38" s="30" t="s">
        <v>51</v>
      </c>
      <c r="C38" s="30"/>
      <c r="D38" s="31">
        <v>180</v>
      </c>
      <c r="E38" s="33">
        <v>0.15</v>
      </c>
      <c r="F38" s="33">
        <v>0</v>
      </c>
      <c r="G38" s="32">
        <v>9.5</v>
      </c>
      <c r="H38" s="32">
        <v>40.1</v>
      </c>
      <c r="I38" s="34">
        <v>2.5</v>
      </c>
    </row>
    <row r="39" spans="1:9" ht="15.75" thickBot="1" x14ac:dyDescent="0.3">
      <c r="A39" s="29"/>
      <c r="B39" s="44" t="s">
        <v>43</v>
      </c>
      <c r="C39" s="44"/>
      <c r="D39" s="46">
        <f t="shared" ref="D39:I39" si="4">SUM(D34:D38)</f>
        <v>430</v>
      </c>
      <c r="E39" s="47">
        <f t="shared" si="4"/>
        <v>16.53</v>
      </c>
      <c r="F39" s="47">
        <f t="shared" si="4"/>
        <v>15.792199999999999</v>
      </c>
      <c r="G39" s="47">
        <f t="shared" si="4"/>
        <v>47.839999999999996</v>
      </c>
      <c r="H39" s="47">
        <f t="shared" si="4"/>
        <v>426.68000000000006</v>
      </c>
      <c r="I39" s="47">
        <f t="shared" si="4"/>
        <v>3.1</v>
      </c>
    </row>
    <row r="40" spans="1:9" ht="24" x14ac:dyDescent="0.25">
      <c r="A40" s="65" t="s">
        <v>54</v>
      </c>
      <c r="B40" s="66"/>
      <c r="C40" s="66"/>
      <c r="D40" s="67"/>
      <c r="E40" s="67" t="s">
        <v>12</v>
      </c>
      <c r="F40" s="67"/>
      <c r="G40" s="67"/>
      <c r="H40" s="68" t="s">
        <v>13</v>
      </c>
      <c r="I40" s="69" t="s">
        <v>14</v>
      </c>
    </row>
    <row r="41" spans="1:9" x14ac:dyDescent="0.25">
      <c r="A41" s="70"/>
      <c r="B41" s="71"/>
      <c r="C41" s="71"/>
      <c r="D41" s="71"/>
      <c r="E41" s="72" t="s">
        <v>15</v>
      </c>
      <c r="F41" s="72" t="s">
        <v>16</v>
      </c>
      <c r="G41" s="72" t="s">
        <v>17</v>
      </c>
      <c r="H41" s="73"/>
      <c r="I41" s="74" t="s">
        <v>18</v>
      </c>
    </row>
    <row r="42" spans="1:9" ht="15.75" thickBot="1" x14ac:dyDescent="0.3">
      <c r="A42" s="75"/>
      <c r="B42" s="76"/>
      <c r="C42" s="76"/>
      <c r="D42" s="76"/>
      <c r="E42" s="77">
        <f>E16+E20+E28+E32+E39</f>
        <v>62.551990000000004</v>
      </c>
      <c r="F42" s="77">
        <f>F16+F20+F28+F32+F39</f>
        <v>70.102199999999996</v>
      </c>
      <c r="G42" s="77">
        <f>G16+G20+G28+G32+G39</f>
        <v>212.02</v>
      </c>
      <c r="H42" s="77">
        <f>H16+H20+H28+H32+H39</f>
        <v>1672.8348900000001</v>
      </c>
      <c r="I42" s="77">
        <f>I16+I20+I28+I32+I39</f>
        <v>27.96</v>
      </c>
    </row>
  </sheetData>
  <mergeCells count="40">
    <mergeCell ref="B38:C38"/>
    <mergeCell ref="A40:D42"/>
    <mergeCell ref="E40:G40"/>
    <mergeCell ref="H40:H41"/>
    <mergeCell ref="B31:C31"/>
    <mergeCell ref="A33:I33"/>
    <mergeCell ref="B34:C34"/>
    <mergeCell ref="B35:C35"/>
    <mergeCell ref="B36:C36"/>
    <mergeCell ref="B37:C37"/>
    <mergeCell ref="B24:C24"/>
    <mergeCell ref="B25:C25"/>
    <mergeCell ref="B26:C26"/>
    <mergeCell ref="B27:C27"/>
    <mergeCell ref="A29:I29"/>
    <mergeCell ref="B30:C30"/>
    <mergeCell ref="A17:I17"/>
    <mergeCell ref="B18:C18"/>
    <mergeCell ref="B19:C19"/>
    <mergeCell ref="A21:I21"/>
    <mergeCell ref="B22:C22"/>
    <mergeCell ref="B23:C23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2024-02-09T02:03:34Z</dcterms:modified>
</cp:coreProperties>
</file>