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I31" i="2"/>
  <c r="H31" i="2"/>
  <c r="G31" i="2"/>
  <c r="F31" i="2"/>
  <c r="E31" i="2"/>
  <c r="D31" i="2"/>
  <c r="I27" i="2"/>
  <c r="H27" i="2"/>
  <c r="H40" i="2" s="1"/>
  <c r="G27" i="2"/>
  <c r="F27" i="2"/>
  <c r="F40" i="2" s="1"/>
  <c r="E27" i="2"/>
  <c r="D27" i="2"/>
  <c r="I19" i="2"/>
  <c r="H19" i="2"/>
  <c r="G19" i="2"/>
  <c r="F19" i="2"/>
  <c r="E19" i="2"/>
  <c r="D19" i="2"/>
  <c r="I15" i="2"/>
  <c r="I40" i="2" s="1"/>
  <c r="H15" i="2"/>
  <c r="G15" i="2"/>
  <c r="G40" i="2" s="1"/>
  <c r="F15" i="2"/>
  <c r="E15" i="2"/>
  <c r="E40" i="2" s="1"/>
  <c r="D15" i="2"/>
  <c r="I37" i="1" l="1"/>
  <c r="H37" i="1"/>
  <c r="G37" i="1"/>
  <c r="F37" i="1"/>
  <c r="E37" i="1"/>
  <c r="D37" i="1"/>
  <c r="I31" i="1"/>
  <c r="H31" i="1"/>
  <c r="G31" i="1"/>
  <c r="F31" i="1"/>
  <c r="E31" i="1"/>
  <c r="D31" i="1"/>
  <c r="I27" i="1"/>
  <c r="H27" i="1"/>
  <c r="H40" i="1" s="1"/>
  <c r="G27" i="1"/>
  <c r="F27" i="1"/>
  <c r="F40" i="1" s="1"/>
  <c r="E27" i="1"/>
  <c r="D27" i="1"/>
  <c r="I19" i="1"/>
  <c r="H19" i="1"/>
  <c r="G19" i="1"/>
  <c r="F19" i="1"/>
  <c r="E19" i="1"/>
  <c r="D19" i="1"/>
  <c r="I15" i="1"/>
  <c r="I40" i="1" s="1"/>
  <c r="H15" i="1"/>
  <c r="G15" i="1"/>
  <c r="G40" i="1" s="1"/>
  <c r="F15" i="1"/>
  <c r="E15" i="1"/>
  <c r="E40" i="1" s="1"/>
  <c r="D15" i="1"/>
</calcChain>
</file>

<file path=xl/sharedStrings.xml><?xml version="1.0" encoding="utf-8"?>
<sst xmlns="http://schemas.openxmlformats.org/spreadsheetml/2006/main" count="133" uniqueCount="59">
  <si>
    <t>Утверждаю</t>
  </si>
  <si>
    <t>Заведующий  МАДОУ "Детский сад № 58</t>
  </si>
  <si>
    <t>День:</t>
  </si>
  <si>
    <t>Т.В. Асекритова</t>
  </si>
  <si>
    <t>Неделя:</t>
  </si>
  <si>
    <t>Сезон:</t>
  </si>
  <si>
    <t xml:space="preserve">Основное </t>
  </si>
  <si>
    <t xml:space="preserve">с 01 сентября  по 01 марта </t>
  </si>
  <si>
    <t>Возрастная категория:</t>
  </si>
  <si>
    <t>3-7 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</si>
  <si>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</si>
  <si>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</si>
  <si>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</si>
  <si>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</si>
  <si>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</si>
  <si>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</si>
  <si>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Б</t>
  </si>
  <si>
    <t>Ж</t>
  </si>
  <si>
    <t>У</t>
  </si>
  <si>
    <t>C</t>
  </si>
  <si>
    <t>Завтрак</t>
  </si>
  <si>
    <t xml:space="preserve">Пудинг из творога с изюма запеченный </t>
  </si>
  <si>
    <t>произ.</t>
  </si>
  <si>
    <t xml:space="preserve">Варенье </t>
  </si>
  <si>
    <t>Хлеб из муки пшеничной первого сорта</t>
  </si>
  <si>
    <t>Чай зеленый с молоком с сахаром</t>
  </si>
  <si>
    <t xml:space="preserve">ИТОГО за завтрак </t>
  </si>
  <si>
    <t>Завтрак2 в 10:30</t>
  </si>
  <si>
    <t>Сок  овощной</t>
  </si>
  <si>
    <t xml:space="preserve">ИТОГО за второй завтрак </t>
  </si>
  <si>
    <t>Обед</t>
  </si>
  <si>
    <t>564 (з)</t>
  </si>
  <si>
    <t>Салат из морской капусты с клюквой и растительным маслом</t>
  </si>
  <si>
    <t>157(86)</t>
  </si>
  <si>
    <t>Суп рыбный по -шведски</t>
  </si>
  <si>
    <t>Каша гречневая рассыпчатая (гарнир)</t>
  </si>
  <si>
    <t xml:space="preserve">Компот из апельсинов </t>
  </si>
  <si>
    <t>произв.</t>
  </si>
  <si>
    <t xml:space="preserve">Хлеб ржано-пшеничный </t>
  </si>
  <si>
    <t xml:space="preserve">ИТОГО за обед </t>
  </si>
  <si>
    <t>Полдник</t>
  </si>
  <si>
    <t xml:space="preserve">Ацидофилин </t>
  </si>
  <si>
    <t xml:space="preserve">ИТОГО за полдник </t>
  </si>
  <si>
    <t>Ужин</t>
  </si>
  <si>
    <t>Котлета рыбная (минтай)</t>
  </si>
  <si>
    <t xml:space="preserve">284с </t>
  </si>
  <si>
    <t xml:space="preserve">Кабачки и капуста цветная, запеченные под соусом </t>
  </si>
  <si>
    <t>Чай  с сахаром</t>
  </si>
  <si>
    <t xml:space="preserve">ИТОГО за ужин </t>
  </si>
  <si>
    <t>ИТОГО ПИЩЕВАЯ И ЭНЕРГЕТИЧЕСКАЯ ЦЕННОСТЬ ДЕНЬ 8, НЕДЕЛЯ2 СЕЗОН ОСНОВНОЙ   (с 01.09 по 01.03),           возрастная категория 3 - 7 лет</t>
  </si>
  <si>
    <t xml:space="preserve">Меню и пищевая ценность  блюд на </t>
  </si>
  <si>
    <t>Мандарин</t>
  </si>
  <si>
    <t xml:space="preserve">Суфле куриное </t>
  </si>
  <si>
    <t xml:space="preserve">Пирожок печеный с рисом и яйцом </t>
  </si>
  <si>
    <t>1,5-3  лет</t>
  </si>
  <si>
    <t xml:space="preserve">Суп рыбный с пшеном </t>
  </si>
  <si>
    <t>ИТОГО ПИЩЕВАЯ И ЭНЕРГЕТИЧЕСКАЯ ЦЕННОСТЬ ДЕНЬ 8, НЕДЕЛЯ2 СЕЗОН ОСНОВНОЙ   (с 01.09 по 01.03),           возрастная категория 1,5 - 3 лет</t>
  </si>
  <si>
    <t xml:space="preserve">Сок  фруктовый 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</si>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</sst>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indent="1"/>
    </xf>
    <xf numFmtId="0" fontId="1" fillId="0" borderId="8" xfId="0" applyFont="1" applyFill="1" applyBorder="1" applyAlignment="1">
      <alignment horizontal="left" indent="1"/>
    </xf>
    <xf numFmtId="0" fontId="1" fillId="0" borderId="9" xfId="0" applyFont="1" applyFill="1" applyBorder="1" applyAlignment="1">
      <alignment horizontal="left" indent="1"/>
    </xf>
    <xf numFmtId="3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 wrapText="1"/>
    </xf>
    <xf numFmtId="1" fontId="2" fillId="0" borderId="8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left" vertical="top" wrapText="1"/>
    </xf>
    <xf numFmtId="1" fontId="2" fillId="0" borderId="8" xfId="0" applyNumberFormat="1" applyFont="1" applyFill="1" applyBorder="1" applyAlignment="1">
      <alignment horizontal="center" vertical="top"/>
    </xf>
    <xf numFmtId="165" fontId="2" fillId="0" borderId="8" xfId="0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center" vertical="top"/>
    </xf>
    <xf numFmtId="165" fontId="2" fillId="0" borderId="9" xfId="0" applyNumberFormat="1" applyFont="1" applyFill="1" applyBorder="1" applyAlignment="1">
      <alignment horizontal="center" vertical="top"/>
    </xf>
    <xf numFmtId="2" fontId="2" fillId="0" borderId="8" xfId="0" applyNumberFormat="1" applyFont="1" applyFill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3" fillId="0" borderId="0" xfId="0" applyFont="1" applyFill="1"/>
    <xf numFmtId="0" fontId="4" fillId="0" borderId="8" xfId="0" applyFont="1" applyFill="1" applyBorder="1"/>
    <xf numFmtId="1" fontId="5" fillId="0" borderId="8" xfId="0" applyNumberFormat="1" applyFont="1" applyFill="1" applyBorder="1"/>
    <xf numFmtId="165" fontId="5" fillId="0" borderId="8" xfId="0" applyNumberFormat="1" applyFont="1" applyFill="1" applyBorder="1"/>
    <xf numFmtId="0" fontId="2" fillId="0" borderId="7" xfId="0" applyFont="1" applyFill="1" applyBorder="1" applyAlignment="1">
      <alignment horizontal="left" indent="1"/>
    </xf>
    <xf numFmtId="2" fontId="2" fillId="0" borderId="7" xfId="0" applyNumberFormat="1" applyFont="1" applyFill="1" applyBorder="1" applyAlignment="1">
      <alignment horizontal="center" vertical="top"/>
    </xf>
    <xf numFmtId="1" fontId="2" fillId="0" borderId="9" xfId="0" applyNumberFormat="1" applyFont="1" applyFill="1" applyBorder="1" applyAlignment="1">
      <alignment horizontal="center" vertical="top"/>
    </xf>
    <xf numFmtId="0" fontId="0" fillId="0" borderId="0" xfId="0" applyFill="1"/>
    <xf numFmtId="0" fontId="6" fillId="0" borderId="8" xfId="0" applyFont="1" applyFill="1" applyBorder="1"/>
    <xf numFmtId="1" fontId="6" fillId="0" borderId="8" xfId="0" applyNumberFormat="1" applyFont="1" applyFill="1" applyBorder="1"/>
    <xf numFmtId="165" fontId="6" fillId="0" borderId="8" xfId="0" applyNumberFormat="1" applyFont="1" applyFill="1" applyBorder="1"/>
    <xf numFmtId="1" fontId="2" fillId="0" borderId="7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165" fontId="2" fillId="0" borderId="9" xfId="0" applyNumberFormat="1" applyFont="1" applyFill="1" applyBorder="1" applyAlignment="1">
      <alignment horizontal="center" vertical="center"/>
    </xf>
    <xf numFmtId="0" fontId="6" fillId="0" borderId="0" xfId="0" applyFont="1" applyFill="1"/>
    <xf numFmtId="1" fontId="2" fillId="0" borderId="7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indent="1"/>
    </xf>
    <xf numFmtId="0" fontId="1" fillId="0" borderId="13" xfId="0" applyFont="1" applyFill="1" applyBorder="1" applyAlignment="1">
      <alignment horizontal="left" indent="1"/>
    </xf>
    <xf numFmtId="0" fontId="1" fillId="0" borderId="14" xfId="0" applyFont="1" applyFill="1" applyBorder="1" applyAlignment="1">
      <alignment horizontal="left" indent="1"/>
    </xf>
    <xf numFmtId="0" fontId="1" fillId="0" borderId="15" xfId="0" applyFont="1" applyFill="1" applyBorder="1" applyAlignment="1">
      <alignment horizontal="left" indent="1"/>
    </xf>
    <xf numFmtId="0" fontId="2" fillId="0" borderId="7" xfId="0" applyNumberFormat="1" applyFont="1" applyFill="1" applyBorder="1" applyAlignment="1">
      <alignment horizontal="center" vertical="top"/>
    </xf>
    <xf numFmtId="0" fontId="2" fillId="0" borderId="9" xfId="0" applyNumberFormat="1" applyFont="1" applyFill="1" applyBorder="1" applyAlignment="1">
      <alignment horizontal="center" vertical="top"/>
    </xf>
    <xf numFmtId="3" fontId="2" fillId="0" borderId="16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165" fontId="7" fillId="0" borderId="1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B30" sqref="B30:C30"/>
    </sheetView>
  </sheetViews>
  <sheetFormatPr defaultRowHeight="15" x14ac:dyDescent="0.25"/>
  <cols>
    <col min="2" max="2" width="16.42578125" customWidth="1"/>
    <col min="3" max="3" width="9.140625" customWidth="1"/>
  </cols>
  <sheetData>
    <row r="1" spans="1:9" x14ac:dyDescent="0.25">
      <c r="A1" s="1" t="s">
        <v>50</v>
      </c>
      <c r="B1" s="2"/>
      <c r="C1" s="2"/>
      <c r="D1" s="3">
        <v>45335</v>
      </c>
      <c r="E1" s="3"/>
      <c r="F1" s="2" t="s">
        <v>0</v>
      </c>
      <c r="G1" s="2"/>
      <c r="H1" s="2"/>
      <c r="I1" s="4"/>
    </row>
    <row r="2" spans="1:9" x14ac:dyDescent="0.25">
      <c r="A2" s="5"/>
      <c r="B2" s="6"/>
      <c r="C2" s="6"/>
      <c r="D2" s="7" t="s">
        <v>1</v>
      </c>
      <c r="E2" s="7"/>
      <c r="F2" s="7"/>
      <c r="G2" s="7"/>
      <c r="H2" s="7"/>
      <c r="I2" s="8"/>
    </row>
    <row r="3" spans="1:9" x14ac:dyDescent="0.25">
      <c r="A3" s="5">
        <v>8</v>
      </c>
      <c r="B3" s="9" t="s">
        <v>2</v>
      </c>
      <c r="C3" s="10">
        <v>3</v>
      </c>
      <c r="D3" s="6"/>
      <c r="E3" s="11"/>
      <c r="F3" s="11"/>
      <c r="G3" s="12" t="s">
        <v>3</v>
      </c>
      <c r="H3" s="12"/>
      <c r="I3" s="13"/>
    </row>
    <row r="4" spans="1:9" x14ac:dyDescent="0.25">
      <c r="A4" s="5"/>
      <c r="B4" s="9" t="s">
        <v>4</v>
      </c>
      <c r="C4" s="10">
        <v>2</v>
      </c>
      <c r="D4" s="6"/>
      <c r="E4" s="6"/>
      <c r="F4" s="6"/>
      <c r="G4" s="6"/>
      <c r="H4" s="14"/>
      <c r="I4" s="15"/>
    </row>
    <row r="5" spans="1:9" x14ac:dyDescent="0.25">
      <c r="A5" s="5"/>
      <c r="B5" s="9" t="s">
        <v>5</v>
      </c>
      <c r="C5" s="6" t="s">
        <v>6</v>
      </c>
      <c r="D5" s="7" t="s">
        <v>7</v>
      </c>
      <c r="E5" s="7"/>
      <c r="F5" s="7"/>
      <c r="G5" s="7"/>
      <c r="H5" s="7"/>
      <c r="I5" s="15"/>
    </row>
    <row r="6" spans="1:9" x14ac:dyDescent="0.25">
      <c r="A6" s="5"/>
      <c r="B6" s="16" t="s">
        <v>8</v>
      </c>
      <c r="C6" s="6" t="s">
        <v>9</v>
      </c>
      <c r="D6" s="6"/>
      <c r="E6" s="6"/>
      <c r="F6" s="6"/>
      <c r="G6" s="6"/>
      <c r="H6" s="14"/>
      <c r="I6" s="15"/>
    </row>
    <row r="7" spans="1:9" x14ac:dyDescent="0.25">
      <c r="A7" s="5"/>
      <c r="B7" s="6"/>
      <c r="C7" s="6"/>
      <c r="D7" s="6"/>
      <c r="E7" s="6"/>
      <c r="F7" s="6"/>
      <c r="G7" s="6"/>
      <c r="H7" s="14"/>
      <c r="I7" s="15"/>
    </row>
    <row r="8" spans="1:9" ht="25.5" x14ac:dyDescent="0.25">
      <c r="A8" s="17" t="s">
        <v>10</v>
      </c>
      <c r="B8" s="18" t="s">
        <v>11</v>
      </c>
      <c r="C8" s="18"/>
      <c r="D8" s="18" t="s">
        <v>12</v>
      </c>
      <c r="E8" s="18" t="s">
        <v>13</v>
      </c>
      <c r="F8" s="18"/>
      <c r="G8" s="18"/>
      <c r="H8" s="19" t="s">
        <v>14</v>
      </c>
      <c r="I8" s="20" t="s">
        <v>15</v>
      </c>
    </row>
    <row r="9" spans="1:9" x14ac:dyDescent="0.25">
      <c r="A9" s="17"/>
      <c r="B9" s="18"/>
      <c r="C9" s="18"/>
      <c r="D9" s="18"/>
      <c r="E9" s="21" t="s">
        <v>16</v>
      </c>
      <c r="F9" s="21" t="s">
        <v>17</v>
      </c>
      <c r="G9" s="21" t="s">
        <v>18</v>
      </c>
      <c r="H9" s="19"/>
      <c r="I9" s="20" t="s">
        <v>19</v>
      </c>
    </row>
    <row r="10" spans="1:9" x14ac:dyDescent="0.25">
      <c r="A10" s="22" t="s">
        <v>20</v>
      </c>
      <c r="B10" s="23"/>
      <c r="C10" s="23"/>
      <c r="D10" s="23"/>
      <c r="E10" s="23"/>
      <c r="F10" s="23"/>
      <c r="G10" s="23"/>
      <c r="H10" s="23"/>
      <c r="I10" s="24"/>
    </row>
    <row r="11" spans="1:9" ht="21.75" customHeight="1" x14ac:dyDescent="0.25">
      <c r="A11" s="25">
        <v>235</v>
      </c>
      <c r="B11" s="26" t="s">
        <v>21</v>
      </c>
      <c r="C11" s="26"/>
      <c r="D11" s="27">
        <v>150</v>
      </c>
      <c r="E11" s="28">
        <v>25.4</v>
      </c>
      <c r="F11" s="28">
        <v>24.9</v>
      </c>
      <c r="G11" s="28">
        <v>19.100000000000001</v>
      </c>
      <c r="H11" s="29">
        <v>430.7</v>
      </c>
      <c r="I11" s="30">
        <v>3.15</v>
      </c>
    </row>
    <row r="12" spans="1:9" x14ac:dyDescent="0.25">
      <c r="A12" s="31" t="s">
        <v>22</v>
      </c>
      <c r="B12" s="32" t="s">
        <v>23</v>
      </c>
      <c r="C12" s="32"/>
      <c r="D12" s="33">
        <v>30</v>
      </c>
      <c r="E12" s="34">
        <v>1.2</v>
      </c>
      <c r="F12" s="34">
        <v>1</v>
      </c>
      <c r="G12" s="35">
        <v>2.92</v>
      </c>
      <c r="H12" s="34">
        <v>66.319999999999993</v>
      </c>
      <c r="I12" s="36">
        <v>0.13</v>
      </c>
    </row>
    <row r="13" spans="1:9" x14ac:dyDescent="0.25">
      <c r="A13" s="31" t="s">
        <v>22</v>
      </c>
      <c r="B13" s="32" t="s">
        <v>24</v>
      </c>
      <c r="C13" s="32"/>
      <c r="D13" s="33">
        <v>30</v>
      </c>
      <c r="E13" s="34">
        <v>2.94</v>
      </c>
      <c r="F13" s="37">
        <v>1.01</v>
      </c>
      <c r="G13" s="37">
        <v>15.6</v>
      </c>
      <c r="H13" s="37">
        <v>79.099999999999994</v>
      </c>
      <c r="I13" s="38"/>
    </row>
    <row r="14" spans="1:9" ht="24" customHeight="1" x14ac:dyDescent="0.25">
      <c r="A14" s="39">
        <v>394</v>
      </c>
      <c r="B14" s="40" t="s">
        <v>25</v>
      </c>
      <c r="C14" s="41"/>
      <c r="D14" s="33">
        <v>180</v>
      </c>
      <c r="E14" s="34">
        <v>1.5199</v>
      </c>
      <c r="F14" s="34">
        <v>1.6</v>
      </c>
      <c r="G14" s="34">
        <v>12.1</v>
      </c>
      <c r="H14" s="34">
        <v>65.5</v>
      </c>
      <c r="I14" s="38">
        <v>0.56000000000000005</v>
      </c>
    </row>
    <row r="15" spans="1:9" x14ac:dyDescent="0.25">
      <c r="A15" s="25"/>
      <c r="B15" s="42" t="s">
        <v>26</v>
      </c>
      <c r="C15" s="43"/>
      <c r="D15" s="44">
        <f t="shared" ref="D15:I15" si="0">SUM(D11:D14)</f>
        <v>390</v>
      </c>
      <c r="E15" s="45">
        <f t="shared" si="0"/>
        <v>31.059899999999999</v>
      </c>
      <c r="F15" s="45">
        <f t="shared" si="0"/>
        <v>28.51</v>
      </c>
      <c r="G15" s="45">
        <f t="shared" si="0"/>
        <v>49.720000000000006</v>
      </c>
      <c r="H15" s="45">
        <f t="shared" si="0"/>
        <v>641.62</v>
      </c>
      <c r="I15" s="45">
        <f t="shared" si="0"/>
        <v>3.84</v>
      </c>
    </row>
    <row r="16" spans="1:9" x14ac:dyDescent="0.25">
      <c r="A16" s="22" t="s">
        <v>27</v>
      </c>
      <c r="B16" s="23"/>
      <c r="C16" s="23"/>
      <c r="D16" s="23"/>
      <c r="E16" s="23"/>
      <c r="F16" s="23"/>
      <c r="G16" s="23"/>
      <c r="H16" s="23"/>
      <c r="I16" s="24"/>
    </row>
    <row r="17" spans="1:9" x14ac:dyDescent="0.25">
      <c r="A17" s="46" t="s">
        <v>22</v>
      </c>
      <c r="B17" s="32" t="s">
        <v>51</v>
      </c>
      <c r="C17" s="32"/>
      <c r="D17" s="33">
        <v>100</v>
      </c>
      <c r="E17" s="34">
        <v>1.5</v>
      </c>
      <c r="F17" s="34">
        <v>0.1</v>
      </c>
      <c r="G17" s="33">
        <v>21</v>
      </c>
      <c r="H17" s="37">
        <v>89</v>
      </c>
      <c r="I17" s="36">
        <v>6</v>
      </c>
    </row>
    <row r="18" spans="1:9" x14ac:dyDescent="0.25">
      <c r="A18" s="47" t="s">
        <v>22</v>
      </c>
      <c r="B18" s="32" t="s">
        <v>28</v>
      </c>
      <c r="C18" s="32"/>
      <c r="D18" s="33">
        <v>100</v>
      </c>
      <c r="E18" s="34">
        <v>0.4</v>
      </c>
      <c r="F18" s="34">
        <v>0.1</v>
      </c>
      <c r="G18" s="34">
        <v>10.1</v>
      </c>
      <c r="H18" s="37">
        <v>43</v>
      </c>
      <c r="I18" s="48">
        <v>2</v>
      </c>
    </row>
    <row r="19" spans="1:9" x14ac:dyDescent="0.25">
      <c r="A19" s="49"/>
      <c r="B19" s="50" t="s">
        <v>29</v>
      </c>
      <c r="C19" s="50"/>
      <c r="D19" s="51">
        <f>SUM(D17:D18)</f>
        <v>200</v>
      </c>
      <c r="E19" s="52">
        <f>SUM(E17:E18)</f>
        <v>1.9</v>
      </c>
      <c r="F19" s="52">
        <f t="shared" ref="F19:I19" si="1">SUM(F17:F18)</f>
        <v>0.2</v>
      </c>
      <c r="G19" s="52">
        <f t="shared" si="1"/>
        <v>31.1</v>
      </c>
      <c r="H19" s="52">
        <f t="shared" si="1"/>
        <v>132</v>
      </c>
      <c r="I19" s="52">
        <f t="shared" si="1"/>
        <v>8</v>
      </c>
    </row>
    <row r="20" spans="1:9" x14ac:dyDescent="0.25">
      <c r="A20" s="22" t="s">
        <v>30</v>
      </c>
      <c r="B20" s="23"/>
      <c r="C20" s="23"/>
      <c r="D20" s="23"/>
      <c r="E20" s="23"/>
      <c r="F20" s="23"/>
      <c r="G20" s="23"/>
      <c r="H20" s="23"/>
      <c r="I20" s="24"/>
    </row>
    <row r="21" spans="1:9" ht="40.5" customHeight="1" x14ac:dyDescent="0.25">
      <c r="A21" s="53" t="s">
        <v>31</v>
      </c>
      <c r="B21" s="26" t="s">
        <v>32</v>
      </c>
      <c r="C21" s="26"/>
      <c r="D21" s="27">
        <v>60</v>
      </c>
      <c r="E21" s="28">
        <v>0.2</v>
      </c>
      <c r="F21" s="28">
        <v>5.2</v>
      </c>
      <c r="G21" s="28">
        <v>1.1000000000000001</v>
      </c>
      <c r="H21" s="29">
        <v>45.57</v>
      </c>
      <c r="I21" s="30">
        <v>2</v>
      </c>
    </row>
    <row r="22" spans="1:9" ht="21.75" customHeight="1" x14ac:dyDescent="0.25">
      <c r="A22" s="25" t="s">
        <v>33</v>
      </c>
      <c r="B22" s="26" t="s">
        <v>34</v>
      </c>
      <c r="C22" s="26"/>
      <c r="D22" s="27">
        <v>180</v>
      </c>
      <c r="E22" s="28">
        <v>2.7</v>
      </c>
      <c r="F22" s="28">
        <v>4.7</v>
      </c>
      <c r="G22" s="28">
        <v>13.3</v>
      </c>
      <c r="H22" s="29">
        <v>126.3</v>
      </c>
      <c r="I22" s="30">
        <v>4.0999999999999996</v>
      </c>
    </row>
    <row r="23" spans="1:9" ht="25.5" customHeight="1" x14ac:dyDescent="0.25">
      <c r="A23" s="25">
        <v>165</v>
      </c>
      <c r="B23" s="26" t="s">
        <v>35</v>
      </c>
      <c r="C23" s="26"/>
      <c r="D23" s="27">
        <v>130</v>
      </c>
      <c r="E23" s="28">
        <v>5.43</v>
      </c>
      <c r="F23" s="28">
        <v>6.89</v>
      </c>
      <c r="G23" s="28">
        <v>26.33</v>
      </c>
      <c r="H23" s="29">
        <v>262.24</v>
      </c>
      <c r="I23" s="30">
        <v>0</v>
      </c>
    </row>
    <row r="24" spans="1:9" ht="28.5" customHeight="1" x14ac:dyDescent="0.25">
      <c r="A24" s="25">
        <v>310</v>
      </c>
      <c r="B24" s="54" t="s">
        <v>52</v>
      </c>
      <c r="C24" s="55"/>
      <c r="D24" s="27">
        <v>80</v>
      </c>
      <c r="E24" s="28">
        <v>7</v>
      </c>
      <c r="F24" s="28">
        <v>5.9</v>
      </c>
      <c r="G24" s="28">
        <v>9.1</v>
      </c>
      <c r="H24" s="29">
        <v>131.5</v>
      </c>
      <c r="I24" s="30">
        <v>0.2</v>
      </c>
    </row>
    <row r="25" spans="1:9" x14ac:dyDescent="0.25">
      <c r="A25" s="25">
        <v>374</v>
      </c>
      <c r="B25" s="54" t="s">
        <v>36</v>
      </c>
      <c r="C25" s="55"/>
      <c r="D25" s="27">
        <v>180</v>
      </c>
      <c r="E25" s="29">
        <v>0.24</v>
      </c>
      <c r="F25" s="29">
        <v>0.12</v>
      </c>
      <c r="G25" s="29">
        <v>13.35</v>
      </c>
      <c r="H25" s="29">
        <v>58.54</v>
      </c>
      <c r="I25" s="56">
        <v>9.6</v>
      </c>
    </row>
    <row r="26" spans="1:9" x14ac:dyDescent="0.25">
      <c r="A26" s="39" t="s">
        <v>37</v>
      </c>
      <c r="B26" s="32" t="s">
        <v>38</v>
      </c>
      <c r="C26" s="32"/>
      <c r="D26" s="33">
        <v>25</v>
      </c>
      <c r="E26" s="37">
        <v>1.4719899999999999</v>
      </c>
      <c r="F26" s="37">
        <v>0.45</v>
      </c>
      <c r="G26" s="37">
        <v>13.11</v>
      </c>
      <c r="H26" s="37">
        <v>59.634889999999999</v>
      </c>
      <c r="I26" s="38"/>
    </row>
    <row r="27" spans="1:9" x14ac:dyDescent="0.25">
      <c r="A27" s="39"/>
      <c r="B27" s="57" t="s">
        <v>39</v>
      </c>
      <c r="C27" s="57"/>
      <c r="D27" s="51">
        <f t="shared" ref="D27:I27" si="2">SUM(D21:D26)</f>
        <v>655</v>
      </c>
      <c r="E27" s="52">
        <f t="shared" si="2"/>
        <v>17.041989999999998</v>
      </c>
      <c r="F27" s="52">
        <f t="shared" si="2"/>
        <v>23.259999999999998</v>
      </c>
      <c r="G27" s="52">
        <f t="shared" si="2"/>
        <v>76.289999999999992</v>
      </c>
      <c r="H27" s="52">
        <f t="shared" si="2"/>
        <v>683.78489000000002</v>
      </c>
      <c r="I27" s="52">
        <f t="shared" si="2"/>
        <v>15.899999999999999</v>
      </c>
    </row>
    <row r="28" spans="1:9" x14ac:dyDescent="0.25">
      <c r="A28" s="22" t="s">
        <v>40</v>
      </c>
      <c r="B28" s="23"/>
      <c r="C28" s="23"/>
      <c r="D28" s="23"/>
      <c r="E28" s="23"/>
      <c r="F28" s="23"/>
      <c r="G28" s="23"/>
      <c r="H28" s="23"/>
      <c r="I28" s="24"/>
    </row>
    <row r="29" spans="1:9" ht="30" customHeight="1" x14ac:dyDescent="0.25">
      <c r="A29" s="25">
        <v>738</v>
      </c>
      <c r="B29" s="26" t="s">
        <v>53</v>
      </c>
      <c r="C29" s="54"/>
      <c r="D29" s="27">
        <v>70</v>
      </c>
      <c r="E29" s="28">
        <v>52.2</v>
      </c>
      <c r="F29" s="28">
        <v>5.8</v>
      </c>
      <c r="G29" s="28">
        <v>8.5</v>
      </c>
      <c r="H29" s="28">
        <v>108</v>
      </c>
      <c r="I29" s="29">
        <v>14.5</v>
      </c>
    </row>
    <row r="30" spans="1:9" x14ac:dyDescent="0.25">
      <c r="A30" s="25" t="s">
        <v>22</v>
      </c>
      <c r="B30" s="26" t="s">
        <v>41</v>
      </c>
      <c r="C30" s="54"/>
      <c r="D30" s="33">
        <v>180</v>
      </c>
      <c r="E30" s="34">
        <v>5</v>
      </c>
      <c r="F30" s="34">
        <v>5.8</v>
      </c>
      <c r="G30" s="37">
        <v>8.5</v>
      </c>
      <c r="H30" s="34">
        <v>100.8</v>
      </c>
      <c r="I30" s="38">
        <v>1.32</v>
      </c>
    </row>
    <row r="31" spans="1:9" ht="15.75" thickBot="1" x14ac:dyDescent="0.3">
      <c r="A31" s="58"/>
      <c r="B31" s="57" t="s">
        <v>42</v>
      </c>
      <c r="C31" s="57"/>
      <c r="D31" s="51">
        <f>SUM(D29:D30)</f>
        <v>250</v>
      </c>
      <c r="E31" s="52">
        <f>SUM(E29:E30)</f>
        <v>57.2</v>
      </c>
      <c r="F31" s="52">
        <f t="shared" ref="F31:I31" si="3">SUM(F29:F30)</f>
        <v>11.6</v>
      </c>
      <c r="G31" s="52">
        <f t="shared" si="3"/>
        <v>17</v>
      </c>
      <c r="H31" s="52">
        <f t="shared" si="3"/>
        <v>208.8</v>
      </c>
      <c r="I31" s="52">
        <f t="shared" si="3"/>
        <v>15.82</v>
      </c>
    </row>
    <row r="32" spans="1:9" x14ac:dyDescent="0.25">
      <c r="A32" s="59" t="s">
        <v>43</v>
      </c>
      <c r="B32" s="60"/>
      <c r="C32" s="60"/>
      <c r="D32" s="61"/>
      <c r="E32" s="61"/>
      <c r="F32" s="61"/>
      <c r="G32" s="61"/>
      <c r="H32" s="61"/>
      <c r="I32" s="62"/>
    </row>
    <row r="33" spans="1:9" x14ac:dyDescent="0.25">
      <c r="A33" s="63">
        <v>255</v>
      </c>
      <c r="B33" s="32" t="s">
        <v>44</v>
      </c>
      <c r="C33" s="32"/>
      <c r="D33" s="33">
        <v>70</v>
      </c>
      <c r="E33" s="34">
        <v>9.9</v>
      </c>
      <c r="F33" s="34">
        <v>2</v>
      </c>
      <c r="G33" s="34">
        <v>8</v>
      </c>
      <c r="H33" s="37">
        <v>77.5</v>
      </c>
      <c r="I33" s="64"/>
    </row>
    <row r="34" spans="1:9" ht="34.5" customHeight="1" x14ac:dyDescent="0.25">
      <c r="A34" s="39" t="s">
        <v>45</v>
      </c>
      <c r="B34" s="32" t="s">
        <v>46</v>
      </c>
      <c r="C34" s="32"/>
      <c r="D34" s="33">
        <v>130</v>
      </c>
      <c r="E34" s="34">
        <v>3.43</v>
      </c>
      <c r="F34" s="34">
        <v>9.1999999999999993</v>
      </c>
      <c r="G34" s="34">
        <v>8.1999999999999993</v>
      </c>
      <c r="H34" s="37">
        <v>169.87</v>
      </c>
      <c r="I34" s="38">
        <v>18.5</v>
      </c>
    </row>
    <row r="35" spans="1:9" x14ac:dyDescent="0.25">
      <c r="A35" s="39" t="s">
        <v>22</v>
      </c>
      <c r="B35" s="32" t="s">
        <v>24</v>
      </c>
      <c r="C35" s="32"/>
      <c r="D35" s="33">
        <v>20</v>
      </c>
      <c r="E35" s="34">
        <v>1.51</v>
      </c>
      <c r="F35" s="37">
        <v>0.54220000000000002</v>
      </c>
      <c r="G35" s="34">
        <v>9.7200000000000006</v>
      </c>
      <c r="H35" s="37">
        <v>48.64</v>
      </c>
      <c r="I35" s="64"/>
    </row>
    <row r="36" spans="1:9" x14ac:dyDescent="0.25">
      <c r="A36" s="65">
        <v>392</v>
      </c>
      <c r="B36" s="32" t="s">
        <v>47</v>
      </c>
      <c r="C36" s="32"/>
      <c r="D36" s="33">
        <v>180</v>
      </c>
      <c r="E36" s="34">
        <v>1.2</v>
      </c>
      <c r="F36" s="34">
        <v>1.548</v>
      </c>
      <c r="G36" s="34">
        <v>12</v>
      </c>
      <c r="H36" s="34">
        <v>64</v>
      </c>
      <c r="I36" s="37">
        <v>1.3</v>
      </c>
    </row>
    <row r="37" spans="1:9" ht="15.75" thickBot="1" x14ac:dyDescent="0.3">
      <c r="A37" s="65"/>
      <c r="B37" s="50" t="s">
        <v>48</v>
      </c>
      <c r="C37" s="50"/>
      <c r="D37" s="51">
        <f t="shared" ref="D37:I37" si="4">SUM(D33:D36)</f>
        <v>400</v>
      </c>
      <c r="E37" s="52">
        <f t="shared" si="4"/>
        <v>16.04</v>
      </c>
      <c r="F37" s="52">
        <f t="shared" si="4"/>
        <v>13.290199999999999</v>
      </c>
      <c r="G37" s="52">
        <f t="shared" si="4"/>
        <v>37.92</v>
      </c>
      <c r="H37" s="52">
        <f t="shared" si="4"/>
        <v>360.01</v>
      </c>
      <c r="I37" s="52">
        <f t="shared" si="4"/>
        <v>19.8</v>
      </c>
    </row>
    <row r="38" spans="1:9" ht="24" x14ac:dyDescent="0.25">
      <c r="A38" s="66" t="s">
        <v>49</v>
      </c>
      <c r="B38" s="67"/>
      <c r="C38" s="67"/>
      <c r="D38" s="67"/>
      <c r="E38" s="67" t="s">
        <v>13</v>
      </c>
      <c r="F38" s="67"/>
      <c r="G38" s="67"/>
      <c r="H38" s="68" t="s">
        <v>14</v>
      </c>
      <c r="I38" s="69" t="s">
        <v>15</v>
      </c>
    </row>
    <row r="39" spans="1:9" x14ac:dyDescent="0.25">
      <c r="A39" s="70"/>
      <c r="B39" s="71"/>
      <c r="C39" s="71"/>
      <c r="D39" s="71"/>
      <c r="E39" s="72" t="s">
        <v>16</v>
      </c>
      <c r="F39" s="72" t="s">
        <v>17</v>
      </c>
      <c r="G39" s="72" t="s">
        <v>18</v>
      </c>
      <c r="H39" s="73"/>
      <c r="I39" s="74" t="s">
        <v>19</v>
      </c>
    </row>
    <row r="40" spans="1:9" ht="15.75" thickBot="1" x14ac:dyDescent="0.3">
      <c r="A40" s="75"/>
      <c r="B40" s="76"/>
      <c r="C40" s="76"/>
      <c r="D40" s="76"/>
      <c r="E40" s="77">
        <f>E15+E19+E27+E31+E37</f>
        <v>123.24188999999998</v>
      </c>
      <c r="F40" s="77">
        <f>F15+F19+F27+F31+F37</f>
        <v>76.860199999999992</v>
      </c>
      <c r="G40" s="77">
        <f>G15+G19+G27+G31+G37</f>
        <v>212.03000000000003</v>
      </c>
      <c r="H40" s="77">
        <f>H15+H19+H27+H31+H37</f>
        <v>2026.21489</v>
      </c>
      <c r="I40" s="77">
        <f>I15+I19+I27+I31+I37</f>
        <v>63.36</v>
      </c>
    </row>
  </sheetData>
  <mergeCells count="38">
    <mergeCell ref="A32:I32"/>
    <mergeCell ref="B33:C33"/>
    <mergeCell ref="B34:C34"/>
    <mergeCell ref="B35:C35"/>
    <mergeCell ref="B36:C36"/>
    <mergeCell ref="A38:D40"/>
    <mergeCell ref="E38:G38"/>
    <mergeCell ref="H38:H39"/>
    <mergeCell ref="B24:C24"/>
    <mergeCell ref="B25:C25"/>
    <mergeCell ref="B26:C26"/>
    <mergeCell ref="A28:I28"/>
    <mergeCell ref="B29:C29"/>
    <mergeCell ref="B30:C30"/>
    <mergeCell ref="B17:C17"/>
    <mergeCell ref="B18:C18"/>
    <mergeCell ref="A20:I20"/>
    <mergeCell ref="B21:C21"/>
    <mergeCell ref="B22:C22"/>
    <mergeCell ref="B23:C23"/>
    <mergeCell ref="A10:I10"/>
    <mergeCell ref="B11:C11"/>
    <mergeCell ref="B12:C12"/>
    <mergeCell ref="B13:C13"/>
    <mergeCell ref="B14:C14"/>
    <mergeCell ref="A16:I16"/>
    <mergeCell ref="D5:H5"/>
    <mergeCell ref="A8:A9"/>
    <mergeCell ref="B8:C9"/>
    <mergeCell ref="D8:D9"/>
    <mergeCell ref="E8:G8"/>
    <mergeCell ref="H8:H9"/>
    <mergeCell ref="A1:C1"/>
    <mergeCell ref="D1:E1"/>
    <mergeCell ref="F1:I1"/>
    <mergeCell ref="D2:I2"/>
    <mergeCell ref="E3:F3"/>
    <mergeCell ref="G3:I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J29" sqref="J29"/>
    </sheetView>
  </sheetViews>
  <sheetFormatPr defaultRowHeight="15" x14ac:dyDescent="0.25"/>
  <cols>
    <col min="2" max="2" width="17.5703125" customWidth="1"/>
  </cols>
  <sheetData>
    <row r="1" spans="1:9" x14ac:dyDescent="0.25">
      <c r="A1" s="1" t="s">
        <v>50</v>
      </c>
      <c r="B1" s="2"/>
      <c r="C1" s="2"/>
      <c r="D1" s="3">
        <v>45335</v>
      </c>
      <c r="E1" s="3"/>
      <c r="F1" s="2" t="s">
        <v>0</v>
      </c>
      <c r="G1" s="2"/>
      <c r="H1" s="2"/>
      <c r="I1" s="4"/>
    </row>
    <row r="2" spans="1:9" x14ac:dyDescent="0.25">
      <c r="A2" s="5"/>
      <c r="B2" s="6"/>
      <c r="C2" s="6"/>
      <c r="D2" s="7" t="s">
        <v>1</v>
      </c>
      <c r="E2" s="7"/>
      <c r="F2" s="7"/>
      <c r="G2" s="7"/>
      <c r="H2" s="7"/>
      <c r="I2" s="8"/>
    </row>
    <row r="3" spans="1:9" x14ac:dyDescent="0.25">
      <c r="A3" s="5">
        <v>8</v>
      </c>
      <c r="B3" s="9" t="s">
        <v>2</v>
      </c>
      <c r="C3" s="10">
        <v>3</v>
      </c>
      <c r="D3" s="6"/>
      <c r="E3" s="11"/>
      <c r="F3" s="11"/>
      <c r="G3" s="12" t="s">
        <v>3</v>
      </c>
      <c r="H3" s="12"/>
      <c r="I3" s="13"/>
    </row>
    <row r="4" spans="1:9" x14ac:dyDescent="0.25">
      <c r="A4" s="5"/>
      <c r="B4" s="9" t="s">
        <v>4</v>
      </c>
      <c r="C4" s="10">
        <v>2</v>
      </c>
      <c r="D4" s="6"/>
      <c r="E4" s="6"/>
      <c r="F4" s="6"/>
      <c r="G4" s="6"/>
      <c r="H4" s="14"/>
      <c r="I4" s="15"/>
    </row>
    <row r="5" spans="1:9" x14ac:dyDescent="0.25">
      <c r="A5" s="5"/>
      <c r="B5" s="9" t="s">
        <v>5</v>
      </c>
      <c r="C5" s="6" t="s">
        <v>6</v>
      </c>
      <c r="D5" s="7" t="s">
        <v>7</v>
      </c>
      <c r="E5" s="7"/>
      <c r="F5" s="7"/>
      <c r="G5" s="7"/>
      <c r="H5" s="7"/>
      <c r="I5" s="15"/>
    </row>
    <row r="6" spans="1:9" x14ac:dyDescent="0.25">
      <c r="A6" s="5"/>
      <c r="B6" s="16" t="s">
        <v>8</v>
      </c>
      <c r="C6" s="6" t="s">
        <v>54</v>
      </c>
      <c r="D6" s="6"/>
      <c r="E6" s="6"/>
      <c r="F6" s="6"/>
      <c r="G6" s="6"/>
      <c r="H6" s="14"/>
      <c r="I6" s="15"/>
    </row>
    <row r="7" spans="1:9" x14ac:dyDescent="0.25">
      <c r="A7" s="5"/>
      <c r="B7" s="6"/>
      <c r="C7" s="6"/>
      <c r="D7" s="6"/>
      <c r="E7" s="6"/>
      <c r="F7" s="6"/>
      <c r="G7" s="6"/>
      <c r="H7" s="14"/>
      <c r="I7" s="15"/>
    </row>
    <row r="8" spans="1:9" ht="25.5" x14ac:dyDescent="0.25">
      <c r="A8" s="17" t="s">
        <v>10</v>
      </c>
      <c r="B8" s="18" t="s">
        <v>11</v>
      </c>
      <c r="C8" s="18"/>
      <c r="D8" s="18" t="s">
        <v>12</v>
      </c>
      <c r="E8" s="18" t="s">
        <v>13</v>
      </c>
      <c r="F8" s="18"/>
      <c r="G8" s="18"/>
      <c r="H8" s="19" t="s">
        <v>14</v>
      </c>
      <c r="I8" s="20" t="s">
        <v>15</v>
      </c>
    </row>
    <row r="9" spans="1:9" x14ac:dyDescent="0.25">
      <c r="A9" s="17"/>
      <c r="B9" s="18"/>
      <c r="C9" s="18"/>
      <c r="D9" s="18"/>
      <c r="E9" s="21" t="s">
        <v>16</v>
      </c>
      <c r="F9" s="21" t="s">
        <v>17</v>
      </c>
      <c r="G9" s="21" t="s">
        <v>18</v>
      </c>
      <c r="H9" s="19"/>
      <c r="I9" s="20" t="s">
        <v>19</v>
      </c>
    </row>
    <row r="10" spans="1:9" x14ac:dyDescent="0.25">
      <c r="A10" s="22" t="s">
        <v>20</v>
      </c>
      <c r="B10" s="23"/>
      <c r="C10" s="23"/>
      <c r="D10" s="23"/>
      <c r="E10" s="23"/>
      <c r="F10" s="23"/>
      <c r="G10" s="23"/>
      <c r="H10" s="23"/>
      <c r="I10" s="24"/>
    </row>
    <row r="11" spans="1:9" ht="31.5" customHeight="1" x14ac:dyDescent="0.25">
      <c r="A11" s="25">
        <v>235</v>
      </c>
      <c r="B11" s="26" t="s">
        <v>21</v>
      </c>
      <c r="C11" s="26"/>
      <c r="D11" s="27">
        <v>130</v>
      </c>
      <c r="E11" s="28">
        <v>22</v>
      </c>
      <c r="F11" s="28">
        <v>21.58</v>
      </c>
      <c r="G11" s="28">
        <v>16.510000000000002</v>
      </c>
      <c r="H11" s="29">
        <v>373.2</v>
      </c>
      <c r="I11" s="30">
        <v>2.73</v>
      </c>
    </row>
    <row r="12" spans="1:9" x14ac:dyDescent="0.25">
      <c r="A12" s="31" t="s">
        <v>22</v>
      </c>
      <c r="B12" s="32" t="s">
        <v>23</v>
      </c>
      <c r="C12" s="32"/>
      <c r="D12" s="33">
        <v>30</v>
      </c>
      <c r="E12" s="34">
        <v>1.2</v>
      </c>
      <c r="F12" s="34">
        <v>1</v>
      </c>
      <c r="G12" s="35">
        <v>2.92</v>
      </c>
      <c r="H12" s="34">
        <v>66.319999999999993</v>
      </c>
      <c r="I12" s="36">
        <v>0.13</v>
      </c>
    </row>
    <row r="13" spans="1:9" x14ac:dyDescent="0.25">
      <c r="A13" s="58" t="s">
        <v>22</v>
      </c>
      <c r="B13" s="32" t="s">
        <v>24</v>
      </c>
      <c r="C13" s="32"/>
      <c r="D13" s="33">
        <v>20</v>
      </c>
      <c r="E13" s="34">
        <v>1.9330000000000001</v>
      </c>
      <c r="F13" s="37">
        <v>0.67</v>
      </c>
      <c r="G13" s="37">
        <v>10.4</v>
      </c>
      <c r="H13" s="37">
        <v>52.73</v>
      </c>
      <c r="I13" s="38"/>
    </row>
    <row r="14" spans="1:9" ht="30.75" customHeight="1" x14ac:dyDescent="0.25">
      <c r="A14" s="39">
        <v>394</v>
      </c>
      <c r="B14" s="40" t="s">
        <v>25</v>
      </c>
      <c r="C14" s="41"/>
      <c r="D14" s="33">
        <v>180</v>
      </c>
      <c r="E14" s="34">
        <v>1.5199</v>
      </c>
      <c r="F14" s="34">
        <v>1.6</v>
      </c>
      <c r="G14" s="34">
        <v>12.1</v>
      </c>
      <c r="H14" s="34">
        <v>65.5</v>
      </c>
      <c r="I14" s="38">
        <v>0.56000000000000005</v>
      </c>
    </row>
    <row r="15" spans="1:9" x14ac:dyDescent="0.25">
      <c r="A15" s="25"/>
      <c r="B15" s="42" t="s">
        <v>26</v>
      </c>
      <c r="C15" s="43"/>
      <c r="D15" s="44">
        <f t="shared" ref="D15:I15" si="0">SUM(D11:D14)</f>
        <v>360</v>
      </c>
      <c r="E15" s="45">
        <f t="shared" si="0"/>
        <v>26.652899999999999</v>
      </c>
      <c r="F15" s="45">
        <f t="shared" si="0"/>
        <v>24.85</v>
      </c>
      <c r="G15" s="45">
        <f t="shared" si="0"/>
        <v>41.93</v>
      </c>
      <c r="H15" s="45">
        <f t="shared" si="0"/>
        <v>557.75</v>
      </c>
      <c r="I15" s="45">
        <f t="shared" si="0"/>
        <v>3.42</v>
      </c>
    </row>
    <row r="16" spans="1:9" x14ac:dyDescent="0.25">
      <c r="A16" s="22" t="s">
        <v>27</v>
      </c>
      <c r="B16" s="23"/>
      <c r="C16" s="23"/>
      <c r="D16" s="23"/>
      <c r="E16" s="23"/>
      <c r="F16" s="23"/>
      <c r="G16" s="23"/>
      <c r="H16" s="23"/>
      <c r="I16" s="24"/>
    </row>
    <row r="17" spans="1:9" x14ac:dyDescent="0.25">
      <c r="A17" s="46" t="s">
        <v>22</v>
      </c>
      <c r="B17" s="32" t="s">
        <v>51</v>
      </c>
      <c r="C17" s="32"/>
      <c r="D17" s="33">
        <v>100</v>
      </c>
      <c r="E17" s="34">
        <v>1.5</v>
      </c>
      <c r="F17" s="34">
        <v>0.1</v>
      </c>
      <c r="G17" s="33">
        <v>21</v>
      </c>
      <c r="H17" s="37">
        <v>89</v>
      </c>
      <c r="I17" s="36">
        <v>6</v>
      </c>
    </row>
    <row r="18" spans="1:9" x14ac:dyDescent="0.25">
      <c r="A18" s="47" t="s">
        <v>22</v>
      </c>
      <c r="B18" s="32" t="s">
        <v>57</v>
      </c>
      <c r="C18" s="32"/>
      <c r="D18" s="33">
        <v>100</v>
      </c>
      <c r="E18" s="34">
        <v>0.4</v>
      </c>
      <c r="F18" s="34">
        <v>0.1</v>
      </c>
      <c r="G18" s="34">
        <v>10.1</v>
      </c>
      <c r="H18" s="37">
        <v>43</v>
      </c>
      <c r="I18" s="48">
        <v>2</v>
      </c>
    </row>
    <row r="19" spans="1:9" x14ac:dyDescent="0.25">
      <c r="A19" s="49"/>
      <c r="B19" s="50" t="s">
        <v>29</v>
      </c>
      <c r="C19" s="50"/>
      <c r="D19" s="51">
        <f>SUM(D17:D18)</f>
        <v>200</v>
      </c>
      <c r="E19" s="52">
        <f>SUM(E17:E18)</f>
        <v>1.9</v>
      </c>
      <c r="F19" s="52">
        <f t="shared" ref="F19:I19" si="1">SUM(F17:F18)</f>
        <v>0.2</v>
      </c>
      <c r="G19" s="52">
        <f t="shared" si="1"/>
        <v>31.1</v>
      </c>
      <c r="H19" s="52">
        <f t="shared" si="1"/>
        <v>132</v>
      </c>
      <c r="I19" s="52">
        <f t="shared" si="1"/>
        <v>8</v>
      </c>
    </row>
    <row r="20" spans="1:9" x14ac:dyDescent="0.25">
      <c r="A20" s="22" t="s">
        <v>30</v>
      </c>
      <c r="B20" s="23"/>
      <c r="C20" s="23"/>
      <c r="D20" s="23"/>
      <c r="E20" s="23"/>
      <c r="F20" s="23"/>
      <c r="G20" s="23"/>
      <c r="H20" s="23"/>
      <c r="I20" s="24"/>
    </row>
    <row r="21" spans="1:9" ht="39.75" customHeight="1" x14ac:dyDescent="0.25">
      <c r="A21" s="53" t="s">
        <v>31</v>
      </c>
      <c r="B21" s="26" t="s">
        <v>32</v>
      </c>
      <c r="C21" s="26"/>
      <c r="D21" s="27">
        <v>40</v>
      </c>
      <c r="E21" s="28">
        <v>0.1</v>
      </c>
      <c r="F21" s="28">
        <v>3.8</v>
      </c>
      <c r="G21" s="28">
        <v>0.4</v>
      </c>
      <c r="H21" s="29">
        <v>27.1</v>
      </c>
      <c r="I21" s="30">
        <v>1.6</v>
      </c>
    </row>
    <row r="22" spans="1:9" x14ac:dyDescent="0.25">
      <c r="A22" s="25">
        <v>87</v>
      </c>
      <c r="B22" s="26" t="s">
        <v>55</v>
      </c>
      <c r="C22" s="26"/>
      <c r="D22" s="27">
        <v>150</v>
      </c>
      <c r="E22" s="28">
        <v>4.9000000000000004</v>
      </c>
      <c r="F22" s="28">
        <v>2.8</v>
      </c>
      <c r="G22" s="28">
        <v>10.6</v>
      </c>
      <c r="H22" s="29">
        <v>105.7</v>
      </c>
      <c r="I22" s="30">
        <v>2.9</v>
      </c>
    </row>
    <row r="23" spans="1:9" ht="28.5" customHeight="1" x14ac:dyDescent="0.25">
      <c r="A23" s="25">
        <v>165</v>
      </c>
      <c r="B23" s="26" t="s">
        <v>35</v>
      </c>
      <c r="C23" s="26"/>
      <c r="D23" s="27">
        <v>115</v>
      </c>
      <c r="E23" s="28">
        <v>4.8</v>
      </c>
      <c r="F23" s="28">
        <v>6.1</v>
      </c>
      <c r="G23" s="28">
        <v>23.3</v>
      </c>
      <c r="H23" s="29">
        <v>231.98</v>
      </c>
      <c r="I23" s="30">
        <v>0</v>
      </c>
    </row>
    <row r="24" spans="1:9" ht="28.5" customHeight="1" x14ac:dyDescent="0.25">
      <c r="A24" s="25">
        <v>310</v>
      </c>
      <c r="B24" s="54" t="s">
        <v>52</v>
      </c>
      <c r="C24" s="55"/>
      <c r="D24" s="27">
        <v>60</v>
      </c>
      <c r="E24" s="28">
        <v>5.2</v>
      </c>
      <c r="F24" s="28">
        <v>4.4000000000000004</v>
      </c>
      <c r="G24" s="28">
        <v>6.8</v>
      </c>
      <c r="H24" s="29">
        <v>98.6</v>
      </c>
      <c r="I24" s="30">
        <v>0.2</v>
      </c>
    </row>
    <row r="25" spans="1:9" x14ac:dyDescent="0.25">
      <c r="A25" s="25">
        <v>374</v>
      </c>
      <c r="B25" s="54" t="s">
        <v>36</v>
      </c>
      <c r="C25" s="55"/>
      <c r="D25" s="27">
        <v>180</v>
      </c>
      <c r="E25" s="29">
        <v>0.24</v>
      </c>
      <c r="F25" s="29">
        <v>0.12</v>
      </c>
      <c r="G25" s="29">
        <v>13.35</v>
      </c>
      <c r="H25" s="29">
        <v>58.54</v>
      </c>
      <c r="I25" s="56">
        <v>9.6</v>
      </c>
    </row>
    <row r="26" spans="1:9" x14ac:dyDescent="0.25">
      <c r="A26" s="39" t="s">
        <v>37</v>
      </c>
      <c r="B26" s="32" t="s">
        <v>38</v>
      </c>
      <c r="C26" s="32"/>
      <c r="D26" s="33">
        <v>25</v>
      </c>
      <c r="E26" s="37">
        <v>1.4719899999999999</v>
      </c>
      <c r="F26" s="37">
        <v>0.45</v>
      </c>
      <c r="G26" s="37">
        <v>13.11</v>
      </c>
      <c r="H26" s="37">
        <v>59.634889999999999</v>
      </c>
      <c r="I26" s="38"/>
    </row>
    <row r="27" spans="1:9" x14ac:dyDescent="0.25">
      <c r="A27" s="39"/>
      <c r="B27" s="57" t="s">
        <v>39</v>
      </c>
      <c r="C27" s="57"/>
      <c r="D27" s="51">
        <f t="shared" ref="D27:I27" si="2">SUM(D21:D26)</f>
        <v>570</v>
      </c>
      <c r="E27" s="52">
        <f t="shared" si="2"/>
        <v>16.71199</v>
      </c>
      <c r="F27" s="52">
        <f t="shared" si="2"/>
        <v>17.670000000000002</v>
      </c>
      <c r="G27" s="52">
        <f t="shared" si="2"/>
        <v>67.56</v>
      </c>
      <c r="H27" s="52">
        <f t="shared" si="2"/>
        <v>581.55489</v>
      </c>
      <c r="I27" s="52">
        <f t="shared" si="2"/>
        <v>14.3</v>
      </c>
    </row>
    <row r="28" spans="1:9" x14ac:dyDescent="0.25">
      <c r="A28" s="22" t="s">
        <v>40</v>
      </c>
      <c r="B28" s="23"/>
      <c r="C28" s="23"/>
      <c r="D28" s="23"/>
      <c r="E28" s="23"/>
      <c r="F28" s="23"/>
      <c r="G28" s="23"/>
      <c r="H28" s="23"/>
      <c r="I28" s="24"/>
    </row>
    <row r="29" spans="1:9" ht="24.75" customHeight="1" x14ac:dyDescent="0.25">
      <c r="A29" s="25">
        <v>738</v>
      </c>
      <c r="B29" s="26" t="s">
        <v>53</v>
      </c>
      <c r="C29" s="54"/>
      <c r="D29" s="27">
        <v>60</v>
      </c>
      <c r="E29" s="28">
        <v>4.3</v>
      </c>
      <c r="F29" s="28">
        <v>4.8</v>
      </c>
      <c r="G29" s="28">
        <v>7.1</v>
      </c>
      <c r="H29" s="28">
        <v>90</v>
      </c>
      <c r="I29" s="29">
        <v>12.8</v>
      </c>
    </row>
    <row r="30" spans="1:9" x14ac:dyDescent="0.25">
      <c r="A30" s="25" t="s">
        <v>22</v>
      </c>
      <c r="B30" s="26" t="s">
        <v>58</v>
      </c>
      <c r="C30" s="54"/>
      <c r="D30" s="33">
        <v>180</v>
      </c>
      <c r="E30" s="34">
        <v>5</v>
      </c>
      <c r="F30" s="34">
        <v>5.8</v>
      </c>
      <c r="G30" s="37">
        <v>8.5</v>
      </c>
      <c r="H30" s="34">
        <v>100.8</v>
      </c>
      <c r="I30" s="38">
        <v>1.32</v>
      </c>
    </row>
    <row r="31" spans="1:9" ht="15.75" thickBot="1" x14ac:dyDescent="0.3">
      <c r="A31" s="58"/>
      <c r="B31" s="57" t="s">
        <v>42</v>
      </c>
      <c r="C31" s="57"/>
      <c r="D31" s="51">
        <f>SUM(D29:D30)</f>
        <v>240</v>
      </c>
      <c r="E31" s="52">
        <f>SUM(E29:E30)</f>
        <v>9.3000000000000007</v>
      </c>
      <c r="F31" s="52">
        <f t="shared" ref="F31:I31" si="3">SUM(F29:F30)</f>
        <v>10.6</v>
      </c>
      <c r="G31" s="52">
        <f t="shared" si="3"/>
        <v>15.6</v>
      </c>
      <c r="H31" s="52">
        <f t="shared" si="3"/>
        <v>190.8</v>
      </c>
      <c r="I31" s="52">
        <f t="shared" si="3"/>
        <v>14.120000000000001</v>
      </c>
    </row>
    <row r="32" spans="1:9" x14ac:dyDescent="0.25">
      <c r="A32" s="59" t="s">
        <v>43</v>
      </c>
      <c r="B32" s="60"/>
      <c r="C32" s="60"/>
      <c r="D32" s="61"/>
      <c r="E32" s="61"/>
      <c r="F32" s="61"/>
      <c r="G32" s="61"/>
      <c r="H32" s="61"/>
      <c r="I32" s="62"/>
    </row>
    <row r="33" spans="1:9" x14ac:dyDescent="0.25">
      <c r="A33" s="63">
        <v>255</v>
      </c>
      <c r="B33" s="32" t="s">
        <v>44</v>
      </c>
      <c r="C33" s="32"/>
      <c r="D33" s="33">
        <v>60</v>
      </c>
      <c r="E33" s="34">
        <v>8.5</v>
      </c>
      <c r="F33" s="34">
        <v>1.7</v>
      </c>
      <c r="G33" s="34">
        <v>6.8</v>
      </c>
      <c r="H33" s="37">
        <v>66.400000000000006</v>
      </c>
      <c r="I33" s="64"/>
    </row>
    <row r="34" spans="1:9" ht="27" customHeight="1" x14ac:dyDescent="0.25">
      <c r="A34" s="39" t="s">
        <v>45</v>
      </c>
      <c r="B34" s="32" t="s">
        <v>46</v>
      </c>
      <c r="C34" s="32"/>
      <c r="D34" s="33">
        <v>130</v>
      </c>
      <c r="E34" s="34">
        <v>3.43</v>
      </c>
      <c r="F34" s="34">
        <v>9.1999999999999993</v>
      </c>
      <c r="G34" s="34">
        <v>8.1999999999999993</v>
      </c>
      <c r="H34" s="37">
        <v>169.87</v>
      </c>
      <c r="I34" s="38">
        <v>18.5</v>
      </c>
    </row>
    <row r="35" spans="1:9" x14ac:dyDescent="0.25">
      <c r="A35" s="39" t="s">
        <v>22</v>
      </c>
      <c r="B35" s="32" t="s">
        <v>24</v>
      </c>
      <c r="C35" s="32"/>
      <c r="D35" s="33">
        <v>20</v>
      </c>
      <c r="E35" s="34">
        <v>1.51</v>
      </c>
      <c r="F35" s="37">
        <v>0.54220000000000002</v>
      </c>
      <c r="G35" s="34">
        <v>9.7200000000000006</v>
      </c>
      <c r="H35" s="37">
        <v>48.64</v>
      </c>
      <c r="I35" s="64"/>
    </row>
    <row r="36" spans="1:9" x14ac:dyDescent="0.25">
      <c r="A36" s="65">
        <v>392</v>
      </c>
      <c r="B36" s="32" t="s">
        <v>47</v>
      </c>
      <c r="C36" s="32"/>
      <c r="D36" s="33">
        <v>180</v>
      </c>
      <c r="E36" s="34">
        <v>1.2</v>
      </c>
      <c r="F36" s="34">
        <v>1.548</v>
      </c>
      <c r="G36" s="34">
        <v>12</v>
      </c>
      <c r="H36" s="34">
        <v>64</v>
      </c>
      <c r="I36" s="37">
        <v>1.3</v>
      </c>
    </row>
    <row r="37" spans="1:9" ht="15.75" thickBot="1" x14ac:dyDescent="0.3">
      <c r="A37" s="65"/>
      <c r="B37" s="50" t="s">
        <v>48</v>
      </c>
      <c r="C37" s="50"/>
      <c r="D37" s="51">
        <f t="shared" ref="D37:I37" si="4">SUM(D33:D36)</f>
        <v>390</v>
      </c>
      <c r="E37" s="52">
        <f t="shared" si="4"/>
        <v>14.639999999999999</v>
      </c>
      <c r="F37" s="52">
        <f t="shared" si="4"/>
        <v>12.990199999999998</v>
      </c>
      <c r="G37" s="52">
        <f t="shared" si="4"/>
        <v>36.72</v>
      </c>
      <c r="H37" s="52">
        <f t="shared" si="4"/>
        <v>348.91</v>
      </c>
      <c r="I37" s="52">
        <f t="shared" si="4"/>
        <v>19.8</v>
      </c>
    </row>
    <row r="38" spans="1:9" ht="24" x14ac:dyDescent="0.25">
      <c r="A38" s="66" t="s">
        <v>56</v>
      </c>
      <c r="B38" s="67"/>
      <c r="C38" s="67"/>
      <c r="D38" s="67"/>
      <c r="E38" s="67" t="s">
        <v>13</v>
      </c>
      <c r="F38" s="67"/>
      <c r="G38" s="67"/>
      <c r="H38" s="68" t="s">
        <v>14</v>
      </c>
      <c r="I38" s="69" t="s">
        <v>15</v>
      </c>
    </row>
    <row r="39" spans="1:9" x14ac:dyDescent="0.25">
      <c r="A39" s="70"/>
      <c r="B39" s="71"/>
      <c r="C39" s="71"/>
      <c r="D39" s="71"/>
      <c r="E39" s="72" t="s">
        <v>16</v>
      </c>
      <c r="F39" s="72" t="s">
        <v>17</v>
      </c>
      <c r="G39" s="72" t="s">
        <v>18</v>
      </c>
      <c r="H39" s="73"/>
      <c r="I39" s="74" t="s">
        <v>19</v>
      </c>
    </row>
    <row r="40" spans="1:9" ht="15.75" thickBot="1" x14ac:dyDescent="0.3">
      <c r="A40" s="75"/>
      <c r="B40" s="76"/>
      <c r="C40" s="76"/>
      <c r="D40" s="76"/>
      <c r="E40" s="77">
        <f>E15+E19+E27+E31+E37</f>
        <v>69.204889999999992</v>
      </c>
      <c r="F40" s="77">
        <f>F15+F19+F27+F31+F37</f>
        <v>66.310199999999995</v>
      </c>
      <c r="G40" s="77">
        <f>G15+G19+G27+G31+G37</f>
        <v>192.91</v>
      </c>
      <c r="H40" s="77">
        <f>H15+H19+H27+H31+H37</f>
        <v>1811.0148899999999</v>
      </c>
      <c r="I40" s="77">
        <f>I15+I19+I27+I31+I37</f>
        <v>59.64</v>
      </c>
    </row>
  </sheetData>
  <mergeCells count="38">
    <mergeCell ref="A32:I32"/>
    <mergeCell ref="B33:C33"/>
    <mergeCell ref="B34:C34"/>
    <mergeCell ref="B35:C35"/>
    <mergeCell ref="B36:C36"/>
    <mergeCell ref="A38:D40"/>
    <mergeCell ref="E38:G38"/>
    <mergeCell ref="H38:H39"/>
    <mergeCell ref="B24:C24"/>
    <mergeCell ref="B25:C25"/>
    <mergeCell ref="B26:C26"/>
    <mergeCell ref="A28:I28"/>
    <mergeCell ref="B29:C29"/>
    <mergeCell ref="B30:C30"/>
    <mergeCell ref="B17:C17"/>
    <mergeCell ref="B18:C18"/>
    <mergeCell ref="A20:I20"/>
    <mergeCell ref="B21:C21"/>
    <mergeCell ref="B22:C22"/>
    <mergeCell ref="B23:C23"/>
    <mergeCell ref="A10:I10"/>
    <mergeCell ref="B11:C11"/>
    <mergeCell ref="B12:C12"/>
    <mergeCell ref="B13:C13"/>
    <mergeCell ref="B14:C14"/>
    <mergeCell ref="A16:I16"/>
    <mergeCell ref="D5:H5"/>
    <mergeCell ref="A8:A9"/>
    <mergeCell ref="B8:C9"/>
    <mergeCell ref="D8:D9"/>
    <mergeCell ref="E8:G8"/>
    <mergeCell ref="H8:H9"/>
    <mergeCell ref="A1:C1"/>
    <mergeCell ref="D1:E1"/>
    <mergeCell ref="F1:I1"/>
    <mergeCell ref="D2:I2"/>
    <mergeCell ref="E3:F3"/>
    <mergeCell ref="G3:I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2024-02-12T00:13:08Z</dcterms:modified>
</cp:coreProperties>
</file>