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H40" i="2"/>
  <c r="G40" i="2"/>
  <c r="F40" i="2"/>
  <c r="E40" i="2"/>
  <c r="D40" i="2"/>
  <c r="I32" i="2"/>
  <c r="H32" i="2"/>
  <c r="G32" i="2"/>
  <c r="F32" i="2"/>
  <c r="E32" i="2"/>
  <c r="D32" i="2"/>
  <c r="I28" i="2"/>
  <c r="H28" i="2"/>
  <c r="H43" i="2" s="1"/>
  <c r="G28" i="2"/>
  <c r="F28" i="2"/>
  <c r="F43" i="2" s="1"/>
  <c r="E28" i="2"/>
  <c r="D28" i="2"/>
  <c r="I20" i="2"/>
  <c r="H20" i="2"/>
  <c r="G20" i="2"/>
  <c r="F20" i="2"/>
  <c r="E20" i="2"/>
  <c r="D20" i="2"/>
  <c r="I16" i="2"/>
  <c r="I43" i="2" s="1"/>
  <c r="H16" i="2"/>
  <c r="G16" i="2"/>
  <c r="G43" i="2" s="1"/>
  <c r="F16" i="2"/>
  <c r="E16" i="2"/>
  <c r="E43" i="2" s="1"/>
  <c r="D16" i="2"/>
  <c r="I40" i="1" l="1"/>
  <c r="H40" i="1"/>
  <c r="G40" i="1"/>
  <c r="F40" i="1"/>
  <c r="E40" i="1"/>
  <c r="D40" i="1"/>
  <c r="I32" i="1"/>
  <c r="H32" i="1"/>
  <c r="G32" i="1"/>
  <c r="F32" i="1"/>
  <c r="E32" i="1"/>
  <c r="D32" i="1"/>
  <c r="I28" i="1"/>
  <c r="H28" i="1"/>
  <c r="H43" i="1" s="1"/>
  <c r="G28" i="1"/>
  <c r="F28" i="1"/>
  <c r="F43" i="1" s="1"/>
  <c r="E28" i="1"/>
  <c r="D28" i="1"/>
  <c r="I20" i="1"/>
  <c r="H20" i="1"/>
  <c r="G20" i="1"/>
  <c r="F20" i="1"/>
  <c r="E20" i="1"/>
  <c r="D20" i="1"/>
  <c r="I16" i="1"/>
  <c r="I43" i="1" s="1"/>
  <c r="H16" i="1"/>
  <c r="G16" i="1"/>
  <c r="G43" i="1" s="1"/>
  <c r="F16" i="1"/>
  <c r="E16" i="1"/>
  <c r="E43" i="1" s="1"/>
  <c r="D16" i="1"/>
</calcChain>
</file>

<file path=xl/sharedStrings.xml><?xml version="1.0" encoding="utf-8"?>
<sst xmlns="http://schemas.openxmlformats.org/spreadsheetml/2006/main" count="152" uniqueCount="64">
  <si>
    <t>Утверждаю</t>
  </si>
  <si>
    <t>Заведующего  МАДОУ "Детский сад № 58</t>
  </si>
  <si>
    <t>День:</t>
  </si>
  <si>
    <t>Т.В. Асекритова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</si>
  <si>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</si>
  <si>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</si>
  <si>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</si>
  <si>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</si>
  <si>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</si>
  <si>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</si>
  <si>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</si>
  <si>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</si>
  <si>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</si>
  <si>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</si>
  <si>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</si>
  <si>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</si>
  <si>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</si>
  <si>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</si>
  <si>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</si>
  <si>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</si>
  <si>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</si>
  <si>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>257(к)I</t>
  </si>
  <si>
    <t xml:space="preserve">Каша манная молочная жидкая </t>
  </si>
  <si>
    <t>произ.</t>
  </si>
  <si>
    <t xml:space="preserve">Сыр полутвердый   </t>
  </si>
  <si>
    <t>Масло коровье сладкосливочное несоленое порц.</t>
  </si>
  <si>
    <t xml:space="preserve">Батон </t>
  </si>
  <si>
    <t xml:space="preserve">Кофейный напиток с молоком </t>
  </si>
  <si>
    <t>ИТОГО за завтрак</t>
  </si>
  <si>
    <t>Завтрак2 в 10:30</t>
  </si>
  <si>
    <t xml:space="preserve">ИТОГО за второй завтрак </t>
  </si>
  <si>
    <t>Обед</t>
  </si>
  <si>
    <t xml:space="preserve">Салат из белокочанной капусты с морковью </t>
  </si>
  <si>
    <t>133 (с)</t>
  </si>
  <si>
    <t xml:space="preserve">Суп картофельный с птицей </t>
  </si>
  <si>
    <t>Кисель из ягод  (вишня)</t>
  </si>
  <si>
    <t xml:space="preserve">Хлеб ржано-пшеничный </t>
  </si>
  <si>
    <t xml:space="preserve">ИТОГО за обед </t>
  </si>
  <si>
    <t>Полдник</t>
  </si>
  <si>
    <t>773(с)</t>
  </si>
  <si>
    <t>Булочка "Веснушка"</t>
  </si>
  <si>
    <t>Варенец с лактулозой</t>
  </si>
  <si>
    <t xml:space="preserve">ИТОГО за полдник </t>
  </si>
  <si>
    <t>Ужин</t>
  </si>
  <si>
    <t>Огурец консервированный порцион.</t>
  </si>
  <si>
    <t>305</t>
  </si>
  <si>
    <t xml:space="preserve">Биточки из курицы рубленный </t>
  </si>
  <si>
    <t>Чай с сахаром и лимоном</t>
  </si>
  <si>
    <t xml:space="preserve">Зефир </t>
  </si>
  <si>
    <t xml:space="preserve">ИТОГО за ужин </t>
  </si>
  <si>
    <t>ИТОГО ПИЩЕВАЯ И ЭНЕРГЕТИЧЕСКАЯ ЦЕННОСТЬ ДЕНЬ 9 НЕДЕЛЯ2 СЕЗОН ОСНОВНОЙ   (с 01.09 по 01.03),           возрастная категория 3 - 7 лет</t>
  </si>
  <si>
    <t xml:space="preserve"> Меню и пищевая ценность  блюд на </t>
  </si>
  <si>
    <t>Бананы</t>
  </si>
  <si>
    <t xml:space="preserve">Молоко Умница </t>
  </si>
  <si>
    <t>406(к)</t>
  </si>
  <si>
    <t xml:space="preserve">Сердце тушенной в соусе </t>
  </si>
  <si>
    <t xml:space="preserve">Пюре картофельное </t>
  </si>
  <si>
    <t>204./317</t>
  </si>
  <si>
    <t xml:space="preserve">Макароны отварные </t>
  </si>
  <si>
    <t>1,5-3 лет</t>
  </si>
  <si>
    <t>ИТОГО ПИЩЕВАЯ И ЭНЕРГЕТИЧЕСКАЯ ЦЕННОСТЬ ДЕНЬ 9 НЕДЕЛЯ2 СЕЗОН ОСНОВНОЙ   (с 01.09 по 01.03),           возрастная категория 1,5- 3 лет</t>
  </si>
  <si>
    <t xml:space="preserve">Меню и пищевая ценность  блюд на </t>
  </si>
  <si>
    <t>Молоко Умница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</si>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</sst>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i/>
      <sz val="10"/>
      <name val="Calibri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4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7" xfId="0" applyNumberFormat="1" applyFont="1" applyFill="1" applyBorder="1" applyAlignment="1">
      <alignment horizontal="center" vertical="top"/>
    </xf>
    <xf numFmtId="0" fontId="3" fillId="0" borderId="8" xfId="0" applyNumberFormat="1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/>
    </xf>
    <xf numFmtId="2" fontId="3" fillId="0" borderId="8" xfId="0" applyNumberFormat="1" applyFont="1" applyFill="1" applyBorder="1" applyAlignment="1">
      <alignment horizontal="center" vertical="top"/>
    </xf>
    <xf numFmtId="2" fontId="4" fillId="0" borderId="8" xfId="0" applyNumberFormat="1" applyFont="1" applyFill="1" applyBorder="1" applyAlignment="1">
      <alignment horizontal="center" vertical="top"/>
    </xf>
    <xf numFmtId="2" fontId="2" fillId="0" borderId="6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" fontId="2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5" fillId="0" borderId="8" xfId="0" applyFont="1" applyFill="1" applyBorder="1" applyAlignment="1">
      <alignment horizontal="left"/>
    </xf>
    <xf numFmtId="1" fontId="5" fillId="0" borderId="8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/>
    <xf numFmtId="1" fontId="5" fillId="0" borderId="8" xfId="0" applyNumberFormat="1" applyFont="1" applyFill="1" applyBorder="1"/>
    <xf numFmtId="165" fontId="5" fillId="0" borderId="8" xfId="0" applyNumberFormat="1" applyFont="1" applyFill="1" applyBorder="1"/>
    <xf numFmtId="0" fontId="6" fillId="0" borderId="0" xfId="0" applyFont="1" applyFill="1"/>
    <xf numFmtId="0" fontId="6" fillId="0" borderId="8" xfId="0" applyFont="1" applyFill="1" applyBorder="1"/>
    <xf numFmtId="0" fontId="6" fillId="0" borderId="10" xfId="0" applyFont="1" applyFill="1" applyBorder="1"/>
    <xf numFmtId="0" fontId="6" fillId="0" borderId="8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8" fillId="0" borderId="8" xfId="0" applyFont="1" applyFill="1" applyBorder="1"/>
    <xf numFmtId="0" fontId="9" fillId="0" borderId="8" xfId="0" applyFont="1" applyFill="1" applyBorder="1"/>
    <xf numFmtId="2" fontId="10" fillId="0" borderId="8" xfId="0" applyNumberFormat="1" applyFont="1" applyFill="1" applyBorder="1"/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165" fontId="11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9" workbookViewId="0">
      <selection activeCell="A24" sqref="A24:I25"/>
    </sheetView>
  </sheetViews>
  <sheetFormatPr defaultRowHeight="15" x14ac:dyDescent="0.25"/>
  <cols>
    <col min="2" max="2" width="14.140625" customWidth="1"/>
    <col min="3" max="3" width="12.28515625" customWidth="1"/>
  </cols>
  <sheetData>
    <row r="1" spans="1:9" x14ac:dyDescent="0.25">
      <c r="A1" s="1" t="s">
        <v>51</v>
      </c>
      <c r="B1" s="2"/>
      <c r="C1" s="2"/>
      <c r="D1" s="3">
        <v>45336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9</v>
      </c>
      <c r="B3" s="9" t="s">
        <v>2</v>
      </c>
      <c r="C3" s="10">
        <v>4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2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9" t="s">
        <v>8</v>
      </c>
      <c r="C6" s="16" t="s">
        <v>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10</v>
      </c>
      <c r="B8" s="18" t="s">
        <v>11</v>
      </c>
      <c r="C8" s="18"/>
      <c r="D8" s="18" t="s">
        <v>12</v>
      </c>
      <c r="E8" s="18" t="s">
        <v>13</v>
      </c>
      <c r="F8" s="18"/>
      <c r="G8" s="18"/>
      <c r="H8" s="19" t="s">
        <v>14</v>
      </c>
      <c r="I8" s="20" t="s">
        <v>15</v>
      </c>
    </row>
    <row r="9" spans="1:9" x14ac:dyDescent="0.25">
      <c r="A9" s="17"/>
      <c r="B9" s="18"/>
      <c r="C9" s="18"/>
      <c r="D9" s="18"/>
      <c r="E9" s="21" t="s">
        <v>16</v>
      </c>
      <c r="F9" s="21" t="s">
        <v>17</v>
      </c>
      <c r="G9" s="21" t="s">
        <v>18</v>
      </c>
      <c r="H9" s="19"/>
      <c r="I9" s="20" t="s">
        <v>19</v>
      </c>
    </row>
    <row r="10" spans="1:9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4"/>
    </row>
    <row r="11" spans="1:9" x14ac:dyDescent="0.25">
      <c r="A11" s="25" t="s">
        <v>21</v>
      </c>
      <c r="B11" s="26" t="s">
        <v>22</v>
      </c>
      <c r="C11" s="26"/>
      <c r="D11" s="27">
        <v>180</v>
      </c>
      <c r="E11" s="28">
        <v>3.9</v>
      </c>
      <c r="F11" s="28">
        <v>5.3</v>
      </c>
      <c r="G11" s="29">
        <v>20.7</v>
      </c>
      <c r="H11" s="29">
        <v>213.8</v>
      </c>
      <c r="I11" s="30">
        <v>1.2</v>
      </c>
    </row>
    <row r="12" spans="1:9" x14ac:dyDescent="0.25">
      <c r="A12" s="31" t="s">
        <v>23</v>
      </c>
      <c r="B12" s="26" t="s">
        <v>24</v>
      </c>
      <c r="C12" s="26"/>
      <c r="D12" s="27">
        <v>15</v>
      </c>
      <c r="E12" s="28">
        <v>3.5</v>
      </c>
      <c r="F12" s="28">
        <v>4.5</v>
      </c>
      <c r="G12" s="32">
        <v>0</v>
      </c>
      <c r="H12" s="28">
        <v>54.5</v>
      </c>
      <c r="I12" s="33">
        <v>0.1</v>
      </c>
    </row>
    <row r="13" spans="1:9" ht="36" customHeight="1" x14ac:dyDescent="0.25">
      <c r="A13" s="31" t="s">
        <v>23</v>
      </c>
      <c r="B13" s="34" t="s">
        <v>25</v>
      </c>
      <c r="C13" s="34"/>
      <c r="D13" s="27">
        <v>5</v>
      </c>
      <c r="E13" s="29">
        <v>0.05</v>
      </c>
      <c r="F13" s="29">
        <v>4.1500000000000004</v>
      </c>
      <c r="G13" s="29">
        <v>0.05</v>
      </c>
      <c r="H13" s="29">
        <v>37.450000000000003</v>
      </c>
      <c r="I13" s="30">
        <v>0</v>
      </c>
    </row>
    <row r="14" spans="1:9" x14ac:dyDescent="0.25">
      <c r="A14" s="25" t="s">
        <v>23</v>
      </c>
      <c r="B14" s="26" t="s">
        <v>26</v>
      </c>
      <c r="C14" s="26"/>
      <c r="D14" s="27">
        <v>30</v>
      </c>
      <c r="E14" s="28">
        <v>2.94</v>
      </c>
      <c r="F14" s="29">
        <v>1.01</v>
      </c>
      <c r="G14" s="29">
        <v>15.6</v>
      </c>
      <c r="H14" s="29">
        <v>79.099999999999994</v>
      </c>
      <c r="I14" s="30"/>
    </row>
    <row r="15" spans="1:9" x14ac:dyDescent="0.25">
      <c r="A15" s="35">
        <v>395</v>
      </c>
      <c r="B15" s="26" t="s">
        <v>27</v>
      </c>
      <c r="C15" s="26"/>
      <c r="D15" s="27">
        <v>180</v>
      </c>
      <c r="E15" s="28">
        <v>2.6</v>
      </c>
      <c r="F15" s="28">
        <v>2.9</v>
      </c>
      <c r="G15" s="28">
        <v>17</v>
      </c>
      <c r="H15" s="29">
        <v>107.5</v>
      </c>
      <c r="I15" s="30">
        <v>1.7</v>
      </c>
    </row>
    <row r="16" spans="1:9" x14ac:dyDescent="0.25">
      <c r="A16" s="25"/>
      <c r="B16" s="36" t="s">
        <v>28</v>
      </c>
      <c r="C16" s="36"/>
      <c r="D16" s="37">
        <f t="shared" ref="D16:I16" si="0">SUM(D11:D15)</f>
        <v>410</v>
      </c>
      <c r="E16" s="38">
        <f t="shared" si="0"/>
        <v>12.99</v>
      </c>
      <c r="F16" s="38">
        <f t="shared" si="0"/>
        <v>17.86</v>
      </c>
      <c r="G16" s="39">
        <f t="shared" si="0"/>
        <v>53.35</v>
      </c>
      <c r="H16" s="38">
        <f t="shared" si="0"/>
        <v>492.35</v>
      </c>
      <c r="I16" s="38">
        <f t="shared" si="0"/>
        <v>3</v>
      </c>
    </row>
    <row r="17" spans="1:9" x14ac:dyDescent="0.25">
      <c r="A17" s="22" t="s">
        <v>29</v>
      </c>
      <c r="B17" s="23"/>
      <c r="C17" s="23"/>
      <c r="D17" s="23"/>
      <c r="E17" s="23"/>
      <c r="F17" s="23"/>
      <c r="G17" s="23"/>
      <c r="H17" s="23"/>
      <c r="I17" s="24"/>
    </row>
    <row r="18" spans="1:9" x14ac:dyDescent="0.25">
      <c r="A18" s="29" t="s">
        <v>23</v>
      </c>
      <c r="B18" s="26" t="s">
        <v>53</v>
      </c>
      <c r="C18" s="26"/>
      <c r="D18" s="27">
        <v>80</v>
      </c>
      <c r="E18" s="28">
        <v>1</v>
      </c>
      <c r="F18" s="28">
        <v>0.1</v>
      </c>
      <c r="G18" s="28">
        <v>10</v>
      </c>
      <c r="H18" s="29">
        <v>40</v>
      </c>
      <c r="I18" s="27">
        <v>3</v>
      </c>
    </row>
    <row r="19" spans="1:9" x14ac:dyDescent="0.25">
      <c r="A19" s="40" t="s">
        <v>23</v>
      </c>
      <c r="B19" s="41" t="s">
        <v>52</v>
      </c>
      <c r="C19" s="42"/>
      <c r="D19" s="27">
        <v>120</v>
      </c>
      <c r="E19" s="28">
        <v>0.9</v>
      </c>
      <c r="F19" s="28">
        <v>0.21</v>
      </c>
      <c r="G19" s="28">
        <v>8.1</v>
      </c>
      <c r="H19" s="29">
        <v>43.2</v>
      </c>
      <c r="I19" s="43">
        <v>5</v>
      </c>
    </row>
    <row r="20" spans="1:9" x14ac:dyDescent="0.25">
      <c r="A20" s="44"/>
      <c r="B20" s="45" t="s">
        <v>30</v>
      </c>
      <c r="C20" s="45"/>
      <c r="D20" s="46">
        <f>SUM(D18:D19)</f>
        <v>200</v>
      </c>
      <c r="E20" s="47">
        <f>SUM(E18:E19)</f>
        <v>1.9</v>
      </c>
      <c r="F20" s="47">
        <f t="shared" ref="F20:I20" si="1">SUM(F18:F19)</f>
        <v>0.31</v>
      </c>
      <c r="G20" s="47">
        <f t="shared" si="1"/>
        <v>18.100000000000001</v>
      </c>
      <c r="H20" s="47">
        <f t="shared" si="1"/>
        <v>83.2</v>
      </c>
      <c r="I20" s="47">
        <f t="shared" si="1"/>
        <v>8</v>
      </c>
    </row>
    <row r="21" spans="1:9" x14ac:dyDescent="0.25">
      <c r="A21" s="22" t="s">
        <v>31</v>
      </c>
      <c r="B21" s="23"/>
      <c r="C21" s="23"/>
      <c r="D21" s="23"/>
      <c r="E21" s="23"/>
      <c r="F21" s="23"/>
      <c r="G21" s="23"/>
      <c r="H21" s="23"/>
      <c r="I21" s="24"/>
    </row>
    <row r="22" spans="1:9" ht="39" customHeight="1" x14ac:dyDescent="0.25">
      <c r="A22" s="48">
        <v>20</v>
      </c>
      <c r="B22" s="34" t="s">
        <v>32</v>
      </c>
      <c r="C22" s="34"/>
      <c r="D22" s="49">
        <v>60</v>
      </c>
      <c r="E22" s="50">
        <v>0.84</v>
      </c>
      <c r="F22" s="50">
        <v>3.1</v>
      </c>
      <c r="G22" s="50">
        <v>8.4</v>
      </c>
      <c r="H22" s="50">
        <v>48.57</v>
      </c>
      <c r="I22" s="51">
        <v>21</v>
      </c>
    </row>
    <row r="23" spans="1:9" x14ac:dyDescent="0.25">
      <c r="A23" s="52" t="s">
        <v>33</v>
      </c>
      <c r="B23" s="34" t="s">
        <v>34</v>
      </c>
      <c r="C23" s="34"/>
      <c r="D23" s="49">
        <v>180</v>
      </c>
      <c r="E23" s="50">
        <v>3.6</v>
      </c>
      <c r="F23" s="50">
        <v>5.6</v>
      </c>
      <c r="G23" s="50">
        <v>15.3</v>
      </c>
      <c r="H23" s="53">
        <v>82.8</v>
      </c>
      <c r="I23" s="51">
        <v>8.8000000000000007</v>
      </c>
    </row>
    <row r="24" spans="1:9" ht="15" customHeight="1" x14ac:dyDescent="0.25">
      <c r="A24" s="25" t="s">
        <v>54</v>
      </c>
      <c r="B24" s="41" t="s">
        <v>55</v>
      </c>
      <c r="C24" s="42"/>
      <c r="D24" s="27">
        <v>80</v>
      </c>
      <c r="E24" s="28">
        <v>11.2</v>
      </c>
      <c r="F24" s="28">
        <v>1.6</v>
      </c>
      <c r="G24" s="29">
        <v>2.4</v>
      </c>
      <c r="H24" s="29">
        <v>69.599999999999994</v>
      </c>
      <c r="I24" s="30"/>
    </row>
    <row r="25" spans="1:9" ht="15" customHeight="1" x14ac:dyDescent="0.25">
      <c r="A25" s="83">
        <v>321</v>
      </c>
      <c r="B25" s="84" t="s">
        <v>56</v>
      </c>
      <c r="C25" s="84"/>
      <c r="D25" s="85">
        <v>130</v>
      </c>
      <c r="E25" s="85">
        <v>2.6</v>
      </c>
      <c r="F25" s="85">
        <v>5.63</v>
      </c>
      <c r="G25" s="85">
        <v>14.083</v>
      </c>
      <c r="H25" s="85">
        <v>130.32</v>
      </c>
      <c r="I25" s="85">
        <v>7.04</v>
      </c>
    </row>
    <row r="26" spans="1:9" x14ac:dyDescent="0.25">
      <c r="A26" s="52">
        <v>378</v>
      </c>
      <c r="B26" s="34" t="s">
        <v>35</v>
      </c>
      <c r="C26" s="34"/>
      <c r="D26" s="49">
        <v>170</v>
      </c>
      <c r="E26" s="53">
        <v>0.26</v>
      </c>
      <c r="F26" s="50">
        <v>0</v>
      </c>
      <c r="G26" s="50">
        <v>29.5</v>
      </c>
      <c r="H26" s="53">
        <v>124.89</v>
      </c>
      <c r="I26" s="51">
        <v>7.4</v>
      </c>
    </row>
    <row r="27" spans="1:9" x14ac:dyDescent="0.25">
      <c r="A27" s="25" t="s">
        <v>23</v>
      </c>
      <c r="B27" s="26" t="s">
        <v>36</v>
      </c>
      <c r="C27" s="26"/>
      <c r="D27" s="27">
        <v>25</v>
      </c>
      <c r="E27" s="29">
        <v>1.4719899999999999</v>
      </c>
      <c r="F27" s="29">
        <v>0.45</v>
      </c>
      <c r="G27" s="29">
        <v>13.11</v>
      </c>
      <c r="H27" s="29">
        <v>59.634889999999999</v>
      </c>
      <c r="I27" s="30"/>
    </row>
    <row r="28" spans="1:9" x14ac:dyDescent="0.25">
      <c r="A28" s="25"/>
      <c r="B28" s="54" t="s">
        <v>37</v>
      </c>
      <c r="C28" s="54"/>
      <c r="D28" s="46">
        <f t="shared" ref="D28:I28" si="2">SUM(D22:D27)</f>
        <v>645</v>
      </c>
      <c r="E28" s="47">
        <f t="shared" si="2"/>
        <v>19.971990000000005</v>
      </c>
      <c r="F28" s="47">
        <f t="shared" si="2"/>
        <v>16.38</v>
      </c>
      <c r="G28" s="47">
        <f t="shared" si="2"/>
        <v>82.792999999999992</v>
      </c>
      <c r="H28" s="47">
        <f t="shared" si="2"/>
        <v>515.81488999999999</v>
      </c>
      <c r="I28" s="47">
        <f t="shared" si="2"/>
        <v>44.24</v>
      </c>
    </row>
    <row r="29" spans="1:9" x14ac:dyDescent="0.25">
      <c r="A29" s="22" t="s">
        <v>38</v>
      </c>
      <c r="B29" s="23"/>
      <c r="C29" s="23"/>
      <c r="D29" s="23"/>
      <c r="E29" s="23"/>
      <c r="F29" s="23"/>
      <c r="G29" s="23"/>
      <c r="H29" s="23"/>
      <c r="I29" s="24"/>
    </row>
    <row r="30" spans="1:9" x14ac:dyDescent="0.25">
      <c r="A30" s="25" t="s">
        <v>39</v>
      </c>
      <c r="B30" s="26" t="s">
        <v>40</v>
      </c>
      <c r="C30" s="26"/>
      <c r="D30" s="27">
        <v>70</v>
      </c>
      <c r="E30" s="28">
        <v>6.2</v>
      </c>
      <c r="F30" s="28">
        <v>4.9000000000000004</v>
      </c>
      <c r="G30" s="28">
        <v>43.1</v>
      </c>
      <c r="H30" s="29">
        <v>241.6</v>
      </c>
      <c r="I30" s="33">
        <v>0</v>
      </c>
    </row>
    <row r="31" spans="1:9" x14ac:dyDescent="0.25">
      <c r="A31" s="31" t="s">
        <v>23</v>
      </c>
      <c r="B31" s="26" t="s">
        <v>41</v>
      </c>
      <c r="C31" s="26"/>
      <c r="D31" s="27">
        <v>190</v>
      </c>
      <c r="E31" s="28">
        <v>5.32</v>
      </c>
      <c r="F31" s="28">
        <v>4.75</v>
      </c>
      <c r="G31" s="28">
        <v>20.9</v>
      </c>
      <c r="H31" s="28">
        <v>146.30000000000001</v>
      </c>
      <c r="I31" s="30">
        <v>1.37</v>
      </c>
    </row>
    <row r="32" spans="1:9" x14ac:dyDescent="0.25">
      <c r="A32" s="44"/>
      <c r="B32" s="54" t="s">
        <v>42</v>
      </c>
      <c r="C32" s="54"/>
      <c r="D32" s="55">
        <f>SUM(D30:D31)</f>
        <v>260</v>
      </c>
      <c r="E32" s="56">
        <f>SUM(E30:E31)</f>
        <v>11.52</v>
      </c>
      <c r="F32" s="56">
        <f t="shared" ref="F32:I32" si="3">SUM(F30:F31)</f>
        <v>9.65</v>
      </c>
      <c r="G32" s="56">
        <f t="shared" si="3"/>
        <v>64</v>
      </c>
      <c r="H32" s="56">
        <f t="shared" si="3"/>
        <v>387.9</v>
      </c>
      <c r="I32" s="56">
        <f t="shared" si="3"/>
        <v>1.37</v>
      </c>
    </row>
    <row r="33" spans="1:9" x14ac:dyDescent="0.25">
      <c r="A33" s="22" t="s">
        <v>43</v>
      </c>
      <c r="B33" s="23"/>
      <c r="C33" s="23"/>
      <c r="D33" s="23"/>
      <c r="E33" s="23"/>
      <c r="F33" s="23"/>
      <c r="G33" s="23"/>
      <c r="H33" s="23"/>
      <c r="I33" s="24"/>
    </row>
    <row r="34" spans="1:9" x14ac:dyDescent="0.25">
      <c r="A34" s="57" t="s">
        <v>23</v>
      </c>
      <c r="B34" s="58" t="s">
        <v>44</v>
      </c>
      <c r="C34" s="59"/>
      <c r="D34" s="60">
        <v>25</v>
      </c>
      <c r="E34" s="60">
        <v>1.08</v>
      </c>
      <c r="F34" s="60">
        <v>3.04</v>
      </c>
      <c r="G34" s="60">
        <v>1.04</v>
      </c>
      <c r="H34" s="60">
        <v>26.8</v>
      </c>
      <c r="I34" s="60">
        <v>7.2</v>
      </c>
    </row>
    <row r="35" spans="1:9" x14ac:dyDescent="0.25">
      <c r="A35" s="61" t="s">
        <v>45</v>
      </c>
      <c r="B35" s="34" t="s">
        <v>46</v>
      </c>
      <c r="C35" s="62"/>
      <c r="D35" s="49">
        <v>80</v>
      </c>
      <c r="E35" s="50">
        <v>8.5</v>
      </c>
      <c r="F35" s="50">
        <v>9.4</v>
      </c>
      <c r="G35" s="50">
        <v>7.8</v>
      </c>
      <c r="H35" s="53">
        <v>144.80000000000001</v>
      </c>
      <c r="I35" s="53">
        <v>1.1000000000000001</v>
      </c>
    </row>
    <row r="36" spans="1:9" ht="15" customHeight="1" x14ac:dyDescent="0.25">
      <c r="A36" s="52" t="s">
        <v>57</v>
      </c>
      <c r="B36" s="62" t="s">
        <v>58</v>
      </c>
      <c r="C36" s="86"/>
      <c r="D36" s="49">
        <v>130</v>
      </c>
      <c r="E36" s="50">
        <v>4.5999999999999996</v>
      </c>
      <c r="F36" s="50">
        <v>5.9</v>
      </c>
      <c r="G36" s="50">
        <v>31.2</v>
      </c>
      <c r="H36" s="53">
        <v>195</v>
      </c>
      <c r="I36" s="51">
        <v>0</v>
      </c>
    </row>
    <row r="37" spans="1:9" x14ac:dyDescent="0.25">
      <c r="A37" s="25" t="s">
        <v>23</v>
      </c>
      <c r="B37" s="26" t="s">
        <v>36</v>
      </c>
      <c r="C37" s="41"/>
      <c r="D37" s="49">
        <v>25</v>
      </c>
      <c r="E37" s="53">
        <v>1.4719899999999999</v>
      </c>
      <c r="F37" s="53">
        <v>0.45</v>
      </c>
      <c r="G37" s="53">
        <v>13.11</v>
      </c>
      <c r="H37" s="53">
        <v>59.634889999999999</v>
      </c>
      <c r="I37" s="53"/>
    </row>
    <row r="38" spans="1:9" x14ac:dyDescent="0.25">
      <c r="A38" s="25">
        <v>393</v>
      </c>
      <c r="B38" s="26" t="s">
        <v>47</v>
      </c>
      <c r="C38" s="41"/>
      <c r="D38" s="63">
        <v>180</v>
      </c>
      <c r="E38" s="53">
        <v>0.15</v>
      </c>
      <c r="F38" s="53">
        <v>0</v>
      </c>
      <c r="G38" s="53">
        <v>9.5</v>
      </c>
      <c r="H38" s="53">
        <v>40.1</v>
      </c>
      <c r="I38" s="53">
        <v>2.5</v>
      </c>
    </row>
    <row r="39" spans="1:9" x14ac:dyDescent="0.25">
      <c r="A39" s="64" t="s">
        <v>23</v>
      </c>
      <c r="B39" s="65" t="s">
        <v>48</v>
      </c>
      <c r="C39" s="66"/>
      <c r="D39" s="67">
        <v>45</v>
      </c>
      <c r="E39" s="67">
        <v>0.32</v>
      </c>
      <c r="F39" s="67">
        <v>0.04</v>
      </c>
      <c r="G39" s="67">
        <v>31.92</v>
      </c>
      <c r="H39" s="67">
        <v>130.4</v>
      </c>
      <c r="I39" s="67"/>
    </row>
    <row r="40" spans="1:9" x14ac:dyDescent="0.25">
      <c r="A40" s="68"/>
      <c r="B40" s="69" t="s">
        <v>49</v>
      </c>
      <c r="C40" s="69"/>
      <c r="D40" s="70">
        <f>SUM(D34:D39)</f>
        <v>485</v>
      </c>
      <c r="E40" s="70">
        <f t="shared" ref="E40:I40" si="4">SUM(E34:E39)</f>
        <v>16.12199</v>
      </c>
      <c r="F40" s="70">
        <f t="shared" si="4"/>
        <v>18.830000000000002</v>
      </c>
      <c r="G40" s="70">
        <f t="shared" si="4"/>
        <v>94.57</v>
      </c>
      <c r="H40" s="70">
        <f t="shared" si="4"/>
        <v>596.73489000000006</v>
      </c>
      <c r="I40" s="70">
        <f t="shared" si="4"/>
        <v>10.8</v>
      </c>
    </row>
    <row r="41" spans="1:9" ht="24" x14ac:dyDescent="0.25">
      <c r="A41" s="71" t="s">
        <v>50</v>
      </c>
      <c r="B41" s="72"/>
      <c r="C41" s="72"/>
      <c r="D41" s="72"/>
      <c r="E41" s="72" t="s">
        <v>13</v>
      </c>
      <c r="F41" s="72"/>
      <c r="G41" s="72"/>
      <c r="H41" s="73" t="s">
        <v>14</v>
      </c>
      <c r="I41" s="74" t="s">
        <v>15</v>
      </c>
    </row>
    <row r="42" spans="1:9" x14ac:dyDescent="0.25">
      <c r="A42" s="75"/>
      <c r="B42" s="76"/>
      <c r="C42" s="76"/>
      <c r="D42" s="76"/>
      <c r="E42" s="77" t="s">
        <v>16</v>
      </c>
      <c r="F42" s="77" t="s">
        <v>17</v>
      </c>
      <c r="G42" s="77" t="s">
        <v>18</v>
      </c>
      <c r="H42" s="78"/>
      <c r="I42" s="79" t="s">
        <v>19</v>
      </c>
    </row>
    <row r="43" spans="1:9" ht="15.75" thickBot="1" x14ac:dyDescent="0.3">
      <c r="A43" s="80"/>
      <c r="B43" s="81"/>
      <c r="C43" s="81"/>
      <c r="D43" s="81"/>
      <c r="E43" s="82">
        <f>E16+E20+E28+E32+E40</f>
        <v>62.503979999999999</v>
      </c>
      <c r="F43" s="82">
        <f>F16+F20+F28+F32+F40</f>
        <v>63.03</v>
      </c>
      <c r="G43" s="82">
        <f>G16+G20+G28+G32+G40</f>
        <v>312.81299999999999</v>
      </c>
      <c r="H43" s="82">
        <f>H16+H20+H28+H32+H40</f>
        <v>2075.9997800000001</v>
      </c>
      <c r="I43" s="82">
        <f>I16+I20+I28+I32+I40</f>
        <v>67.41</v>
      </c>
    </row>
  </sheetData>
  <mergeCells count="40">
    <mergeCell ref="B38:C38"/>
    <mergeCell ref="B39:C39"/>
    <mergeCell ref="A41:D43"/>
    <mergeCell ref="E41:G41"/>
    <mergeCell ref="H41:H42"/>
    <mergeCell ref="B30:C30"/>
    <mergeCell ref="B31:C31"/>
    <mergeCell ref="A33:I33"/>
    <mergeCell ref="B35:C35"/>
    <mergeCell ref="B36:C36"/>
    <mergeCell ref="B37:C37"/>
    <mergeCell ref="B23:C23"/>
    <mergeCell ref="B24:C24"/>
    <mergeCell ref="B26:C26"/>
    <mergeCell ref="B27:C27"/>
    <mergeCell ref="A29:I29"/>
    <mergeCell ref="B16:C16"/>
    <mergeCell ref="A17:I17"/>
    <mergeCell ref="B18:C18"/>
    <mergeCell ref="B19:C19"/>
    <mergeCell ref="A21:I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D25" sqref="D25"/>
    </sheetView>
  </sheetViews>
  <sheetFormatPr defaultRowHeight="15" x14ac:dyDescent="0.25"/>
  <cols>
    <col min="2" max="2" width="15.28515625" customWidth="1"/>
  </cols>
  <sheetData>
    <row r="1" spans="1:9" x14ac:dyDescent="0.25">
      <c r="A1" s="1" t="s">
        <v>61</v>
      </c>
      <c r="B1" s="2"/>
      <c r="C1" s="2"/>
      <c r="D1" s="3">
        <v>45336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9</v>
      </c>
      <c r="B3" s="9" t="s">
        <v>2</v>
      </c>
      <c r="C3" s="10">
        <v>4</v>
      </c>
      <c r="D3" s="6"/>
      <c r="E3" s="11"/>
      <c r="F3" s="11"/>
      <c r="G3" s="12" t="s">
        <v>3</v>
      </c>
      <c r="H3" s="12"/>
      <c r="I3" s="13"/>
    </row>
    <row r="4" spans="1:9" x14ac:dyDescent="0.25">
      <c r="A4" s="5"/>
      <c r="B4" s="9" t="s">
        <v>4</v>
      </c>
      <c r="C4" s="10">
        <v>2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5</v>
      </c>
      <c r="C5" s="6" t="s">
        <v>6</v>
      </c>
      <c r="D5" s="7" t="s">
        <v>7</v>
      </c>
      <c r="E5" s="7"/>
      <c r="F5" s="7"/>
      <c r="G5" s="7"/>
      <c r="H5" s="7"/>
      <c r="I5" s="15"/>
    </row>
    <row r="6" spans="1:9" x14ac:dyDescent="0.25">
      <c r="A6" s="5"/>
      <c r="B6" s="9" t="s">
        <v>8</v>
      </c>
      <c r="C6" s="16" t="s">
        <v>59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10</v>
      </c>
      <c r="B8" s="18" t="s">
        <v>11</v>
      </c>
      <c r="C8" s="18"/>
      <c r="D8" s="18" t="s">
        <v>12</v>
      </c>
      <c r="E8" s="18" t="s">
        <v>13</v>
      </c>
      <c r="F8" s="18"/>
      <c r="G8" s="18"/>
      <c r="H8" s="19" t="s">
        <v>14</v>
      </c>
      <c r="I8" s="20" t="s">
        <v>15</v>
      </c>
    </row>
    <row r="9" spans="1:9" x14ac:dyDescent="0.25">
      <c r="A9" s="17"/>
      <c r="B9" s="18"/>
      <c r="C9" s="18"/>
      <c r="D9" s="18"/>
      <c r="E9" s="21" t="s">
        <v>16</v>
      </c>
      <c r="F9" s="21" t="s">
        <v>17</v>
      </c>
      <c r="G9" s="21" t="s">
        <v>18</v>
      </c>
      <c r="H9" s="19"/>
      <c r="I9" s="20" t="s">
        <v>19</v>
      </c>
    </row>
    <row r="10" spans="1:9" x14ac:dyDescent="0.25">
      <c r="A10" s="22" t="s">
        <v>20</v>
      </c>
      <c r="B10" s="23"/>
      <c r="C10" s="23"/>
      <c r="D10" s="23"/>
      <c r="E10" s="23"/>
      <c r="F10" s="23"/>
      <c r="G10" s="23"/>
      <c r="H10" s="23"/>
      <c r="I10" s="24"/>
    </row>
    <row r="11" spans="1:9" x14ac:dyDescent="0.25">
      <c r="A11" s="25" t="s">
        <v>21</v>
      </c>
      <c r="B11" s="26" t="s">
        <v>22</v>
      </c>
      <c r="C11" s="26"/>
      <c r="D11" s="27">
        <v>150</v>
      </c>
      <c r="E11" s="28">
        <v>2.9</v>
      </c>
      <c r="F11" s="28">
        <v>4.4000000000000004</v>
      </c>
      <c r="G11" s="29">
        <v>17.399999999999999</v>
      </c>
      <c r="H11" s="29">
        <v>177.5</v>
      </c>
      <c r="I11" s="30">
        <v>1.1000000000000001</v>
      </c>
    </row>
    <row r="12" spans="1:9" x14ac:dyDescent="0.25">
      <c r="A12" s="31" t="s">
        <v>23</v>
      </c>
      <c r="B12" s="26" t="s">
        <v>24</v>
      </c>
      <c r="C12" s="26"/>
      <c r="D12" s="27">
        <v>10</v>
      </c>
      <c r="E12" s="28">
        <v>2.2999999999999998</v>
      </c>
      <c r="F12" s="28">
        <v>3</v>
      </c>
      <c r="G12" s="32">
        <v>0</v>
      </c>
      <c r="H12" s="28">
        <v>36.299999999999997</v>
      </c>
      <c r="I12" s="33">
        <v>0.1</v>
      </c>
    </row>
    <row r="13" spans="1:9" ht="31.5" customHeight="1" x14ac:dyDescent="0.25">
      <c r="A13" s="31" t="s">
        <v>23</v>
      </c>
      <c r="B13" s="34" t="s">
        <v>25</v>
      </c>
      <c r="C13" s="34"/>
      <c r="D13" s="27">
        <v>5</v>
      </c>
      <c r="E13" s="29">
        <v>0.05</v>
      </c>
      <c r="F13" s="29">
        <v>4.1500000000000004</v>
      </c>
      <c r="G13" s="29">
        <v>0.05</v>
      </c>
      <c r="H13" s="29">
        <v>37.450000000000003</v>
      </c>
      <c r="I13" s="30">
        <v>0</v>
      </c>
    </row>
    <row r="14" spans="1:9" x14ac:dyDescent="0.25">
      <c r="A14" s="25" t="s">
        <v>23</v>
      </c>
      <c r="B14" s="26" t="s">
        <v>26</v>
      </c>
      <c r="C14" s="26"/>
      <c r="D14" s="27">
        <v>30</v>
      </c>
      <c r="E14" s="28">
        <v>2.94</v>
      </c>
      <c r="F14" s="29">
        <v>1.01</v>
      </c>
      <c r="G14" s="29">
        <v>15.6</v>
      </c>
      <c r="H14" s="29">
        <v>79.099999999999994</v>
      </c>
      <c r="I14" s="30"/>
    </row>
    <row r="15" spans="1:9" x14ac:dyDescent="0.25">
      <c r="A15" s="35">
        <v>395</v>
      </c>
      <c r="B15" s="26" t="s">
        <v>27</v>
      </c>
      <c r="C15" s="26"/>
      <c r="D15" s="27">
        <v>180</v>
      </c>
      <c r="E15" s="28">
        <v>2.6</v>
      </c>
      <c r="F15" s="28">
        <v>2.9</v>
      </c>
      <c r="G15" s="28">
        <v>17</v>
      </c>
      <c r="H15" s="29">
        <v>107.5</v>
      </c>
      <c r="I15" s="30">
        <v>1.7</v>
      </c>
    </row>
    <row r="16" spans="1:9" x14ac:dyDescent="0.25">
      <c r="A16" s="25"/>
      <c r="B16" s="36" t="s">
        <v>28</v>
      </c>
      <c r="C16" s="36"/>
      <c r="D16" s="37">
        <f t="shared" ref="D16:I16" si="0">SUM(D11:D15)</f>
        <v>375</v>
      </c>
      <c r="E16" s="38">
        <f t="shared" si="0"/>
        <v>10.79</v>
      </c>
      <c r="F16" s="38">
        <f t="shared" si="0"/>
        <v>15.46</v>
      </c>
      <c r="G16" s="39">
        <f t="shared" si="0"/>
        <v>50.05</v>
      </c>
      <c r="H16" s="38">
        <f t="shared" si="0"/>
        <v>437.85</v>
      </c>
      <c r="I16" s="38">
        <f t="shared" si="0"/>
        <v>2.9000000000000004</v>
      </c>
    </row>
    <row r="17" spans="1:9" x14ac:dyDescent="0.25">
      <c r="A17" s="22" t="s">
        <v>29</v>
      </c>
      <c r="B17" s="23"/>
      <c r="C17" s="23"/>
      <c r="D17" s="23"/>
      <c r="E17" s="23"/>
      <c r="F17" s="23"/>
      <c r="G17" s="23"/>
      <c r="H17" s="23"/>
      <c r="I17" s="24"/>
    </row>
    <row r="18" spans="1:9" x14ac:dyDescent="0.25">
      <c r="A18" s="29" t="s">
        <v>23</v>
      </c>
      <c r="B18" s="26" t="s">
        <v>62</v>
      </c>
      <c r="C18" s="26"/>
      <c r="D18" s="27">
        <v>70</v>
      </c>
      <c r="E18" s="28">
        <v>1</v>
      </c>
      <c r="F18" s="28">
        <v>0.1</v>
      </c>
      <c r="G18" s="28">
        <v>10</v>
      </c>
      <c r="H18" s="29">
        <v>40</v>
      </c>
      <c r="I18" s="27">
        <v>3</v>
      </c>
    </row>
    <row r="19" spans="1:9" x14ac:dyDescent="0.25">
      <c r="A19" s="40" t="s">
        <v>23</v>
      </c>
      <c r="B19" s="41" t="s">
        <v>63</v>
      </c>
      <c r="C19" s="42"/>
      <c r="D19" s="27">
        <v>100</v>
      </c>
      <c r="E19" s="28">
        <v>0.9</v>
      </c>
      <c r="F19" s="28">
        <v>0.21</v>
      </c>
      <c r="G19" s="28">
        <v>8.1</v>
      </c>
      <c r="H19" s="29">
        <v>43.2</v>
      </c>
      <c r="I19" s="43">
        <v>5</v>
      </c>
    </row>
    <row r="20" spans="1:9" x14ac:dyDescent="0.25">
      <c r="A20" s="44"/>
      <c r="B20" s="45" t="s">
        <v>30</v>
      </c>
      <c r="C20" s="45"/>
      <c r="D20" s="46">
        <f>SUM(D18:D19)</f>
        <v>170</v>
      </c>
      <c r="E20" s="47">
        <f>SUM(E18:E19)</f>
        <v>1.9</v>
      </c>
      <c r="F20" s="47">
        <f t="shared" ref="F20:I20" si="1">SUM(F18:F19)</f>
        <v>0.31</v>
      </c>
      <c r="G20" s="47">
        <f t="shared" si="1"/>
        <v>18.100000000000001</v>
      </c>
      <c r="H20" s="47">
        <f t="shared" si="1"/>
        <v>83.2</v>
      </c>
      <c r="I20" s="47">
        <f t="shared" si="1"/>
        <v>8</v>
      </c>
    </row>
    <row r="21" spans="1:9" x14ac:dyDescent="0.25">
      <c r="A21" s="22" t="s">
        <v>31</v>
      </c>
      <c r="B21" s="23"/>
      <c r="C21" s="23"/>
      <c r="D21" s="23"/>
      <c r="E21" s="23"/>
      <c r="F21" s="23"/>
      <c r="G21" s="23"/>
      <c r="H21" s="23"/>
      <c r="I21" s="24"/>
    </row>
    <row r="22" spans="1:9" ht="33" customHeight="1" x14ac:dyDescent="0.25">
      <c r="A22" s="48">
        <v>20</v>
      </c>
      <c r="B22" s="34" t="s">
        <v>32</v>
      </c>
      <c r="C22" s="34"/>
      <c r="D22" s="49">
        <v>40</v>
      </c>
      <c r="E22" s="50">
        <v>0.56000000000000005</v>
      </c>
      <c r="F22" s="50">
        <v>2.0299999999999998</v>
      </c>
      <c r="G22" s="50">
        <v>5.6</v>
      </c>
      <c r="H22" s="50">
        <v>35.200000000000003</v>
      </c>
      <c r="I22" s="51">
        <v>14</v>
      </c>
    </row>
    <row r="23" spans="1:9" x14ac:dyDescent="0.25">
      <c r="A23" s="52" t="s">
        <v>33</v>
      </c>
      <c r="B23" s="34" t="s">
        <v>34</v>
      </c>
      <c r="C23" s="34"/>
      <c r="D23" s="49">
        <v>165</v>
      </c>
      <c r="E23" s="50">
        <v>3.2</v>
      </c>
      <c r="F23" s="50">
        <v>5.04</v>
      </c>
      <c r="G23" s="50">
        <v>13.8</v>
      </c>
      <c r="H23" s="53">
        <v>75.400000000000006</v>
      </c>
      <c r="I23" s="51">
        <v>8.1</v>
      </c>
    </row>
    <row r="24" spans="1:9" ht="15" customHeight="1" x14ac:dyDescent="0.25">
      <c r="A24" s="25" t="s">
        <v>54</v>
      </c>
      <c r="B24" s="41" t="s">
        <v>55</v>
      </c>
      <c r="C24" s="42"/>
      <c r="D24" s="27">
        <v>60</v>
      </c>
      <c r="E24" s="28">
        <v>8.4</v>
      </c>
      <c r="F24" s="28">
        <v>1.2</v>
      </c>
      <c r="G24" s="29">
        <v>1.8</v>
      </c>
      <c r="H24" s="29">
        <v>52.2</v>
      </c>
      <c r="I24" s="30"/>
    </row>
    <row r="25" spans="1:9" ht="15" customHeight="1" x14ac:dyDescent="0.25">
      <c r="A25" s="83">
        <v>321</v>
      </c>
      <c r="B25" s="84" t="s">
        <v>56</v>
      </c>
      <c r="C25" s="84"/>
      <c r="D25" s="85">
        <v>130</v>
      </c>
      <c r="E25" s="85">
        <v>2.6</v>
      </c>
      <c r="F25" s="85">
        <v>5.63</v>
      </c>
      <c r="G25" s="85">
        <v>14.083</v>
      </c>
      <c r="H25" s="85">
        <v>130.32</v>
      </c>
      <c r="I25" s="85">
        <v>7.04</v>
      </c>
    </row>
    <row r="26" spans="1:9" x14ac:dyDescent="0.25">
      <c r="A26" s="52">
        <v>378</v>
      </c>
      <c r="B26" s="34" t="s">
        <v>35</v>
      </c>
      <c r="C26" s="34"/>
      <c r="D26" s="49">
        <v>150</v>
      </c>
      <c r="E26" s="53">
        <v>0.22</v>
      </c>
      <c r="F26" s="50">
        <v>0</v>
      </c>
      <c r="G26" s="50">
        <v>26</v>
      </c>
      <c r="H26" s="53">
        <v>110.2</v>
      </c>
      <c r="I26" s="51">
        <v>6.5</v>
      </c>
    </row>
    <row r="27" spans="1:9" x14ac:dyDescent="0.25">
      <c r="A27" s="25" t="s">
        <v>23</v>
      </c>
      <c r="B27" s="26" t="s">
        <v>36</v>
      </c>
      <c r="C27" s="26"/>
      <c r="D27" s="27">
        <v>25</v>
      </c>
      <c r="E27" s="29">
        <v>1.4719899999999999</v>
      </c>
      <c r="F27" s="29">
        <v>0.45</v>
      </c>
      <c r="G27" s="29">
        <v>13.11</v>
      </c>
      <c r="H27" s="29">
        <v>59.634889999999999</v>
      </c>
      <c r="I27" s="30"/>
    </row>
    <row r="28" spans="1:9" x14ac:dyDescent="0.25">
      <c r="A28" s="25"/>
      <c r="B28" s="54" t="s">
        <v>37</v>
      </c>
      <c r="C28" s="54"/>
      <c r="D28" s="46">
        <f t="shared" ref="D28:I28" si="2">SUM(D22:D27)</f>
        <v>570</v>
      </c>
      <c r="E28" s="47">
        <f t="shared" si="2"/>
        <v>16.451990000000002</v>
      </c>
      <c r="F28" s="47">
        <f t="shared" si="2"/>
        <v>14.349999999999998</v>
      </c>
      <c r="G28" s="47">
        <f t="shared" si="2"/>
        <v>74.393000000000001</v>
      </c>
      <c r="H28" s="47">
        <f t="shared" si="2"/>
        <v>462.95488999999998</v>
      </c>
      <c r="I28" s="47">
        <f t="shared" si="2"/>
        <v>35.64</v>
      </c>
    </row>
    <row r="29" spans="1:9" x14ac:dyDescent="0.25">
      <c r="A29" s="22" t="s">
        <v>38</v>
      </c>
      <c r="B29" s="23"/>
      <c r="C29" s="23"/>
      <c r="D29" s="23"/>
      <c r="E29" s="23"/>
      <c r="F29" s="23"/>
      <c r="G29" s="23"/>
      <c r="H29" s="23"/>
      <c r="I29" s="24"/>
    </row>
    <row r="30" spans="1:9" x14ac:dyDescent="0.25">
      <c r="A30" s="25" t="s">
        <v>39</v>
      </c>
      <c r="B30" s="26" t="s">
        <v>40</v>
      </c>
      <c r="C30" s="26"/>
      <c r="D30" s="27">
        <v>50</v>
      </c>
      <c r="E30" s="28">
        <v>3.9</v>
      </c>
      <c r="F30" s="28">
        <v>3.1</v>
      </c>
      <c r="G30" s="28">
        <v>26.9</v>
      </c>
      <c r="H30" s="29">
        <v>151</v>
      </c>
      <c r="I30" s="33">
        <v>0</v>
      </c>
    </row>
    <row r="31" spans="1:9" x14ac:dyDescent="0.25">
      <c r="A31" s="31" t="s">
        <v>23</v>
      </c>
      <c r="B31" s="26" t="s">
        <v>41</v>
      </c>
      <c r="C31" s="26"/>
      <c r="D31" s="27">
        <v>190</v>
      </c>
      <c r="E31" s="28">
        <v>5.32</v>
      </c>
      <c r="F31" s="28">
        <v>4.75</v>
      </c>
      <c r="G31" s="28">
        <v>20.9</v>
      </c>
      <c r="H31" s="28">
        <v>146.30000000000001</v>
      </c>
      <c r="I31" s="30">
        <v>1.37</v>
      </c>
    </row>
    <row r="32" spans="1:9" x14ac:dyDescent="0.25">
      <c r="A32" s="44"/>
      <c r="B32" s="54" t="s">
        <v>42</v>
      </c>
      <c r="C32" s="54"/>
      <c r="D32" s="55">
        <f>SUM(D30:D31)</f>
        <v>240</v>
      </c>
      <c r="E32" s="56">
        <f>SUM(E30:E31)</f>
        <v>9.2200000000000006</v>
      </c>
      <c r="F32" s="56">
        <f t="shared" ref="F32:I32" si="3">SUM(F30:F31)</f>
        <v>7.85</v>
      </c>
      <c r="G32" s="56">
        <f t="shared" si="3"/>
        <v>47.8</v>
      </c>
      <c r="H32" s="56">
        <f t="shared" si="3"/>
        <v>297.3</v>
      </c>
      <c r="I32" s="56">
        <f t="shared" si="3"/>
        <v>1.37</v>
      </c>
    </row>
    <row r="33" spans="1:9" x14ac:dyDescent="0.25">
      <c r="A33" s="22" t="s">
        <v>43</v>
      </c>
      <c r="B33" s="23"/>
      <c r="C33" s="23"/>
      <c r="D33" s="23"/>
      <c r="E33" s="23"/>
      <c r="F33" s="23"/>
      <c r="G33" s="23"/>
      <c r="H33" s="23"/>
      <c r="I33" s="24"/>
    </row>
    <row r="34" spans="1:9" ht="22.5" customHeight="1" x14ac:dyDescent="0.25">
      <c r="A34" s="57" t="s">
        <v>23</v>
      </c>
      <c r="B34" s="58" t="s">
        <v>44</v>
      </c>
      <c r="C34" s="59"/>
      <c r="D34" s="60">
        <v>25</v>
      </c>
      <c r="E34" s="60">
        <v>1.08</v>
      </c>
      <c r="F34" s="60">
        <v>3.04</v>
      </c>
      <c r="G34" s="60">
        <v>1.04</v>
      </c>
      <c r="H34" s="60">
        <v>26.8</v>
      </c>
      <c r="I34" s="60">
        <v>7.2</v>
      </c>
    </row>
    <row r="35" spans="1:9" ht="22.5" customHeight="1" x14ac:dyDescent="0.25">
      <c r="A35" s="61" t="s">
        <v>45</v>
      </c>
      <c r="B35" s="34" t="s">
        <v>46</v>
      </c>
      <c r="C35" s="62"/>
      <c r="D35" s="49">
        <v>60</v>
      </c>
      <c r="E35" s="50">
        <v>6.3</v>
      </c>
      <c r="F35" s="50">
        <v>7.1</v>
      </c>
      <c r="G35" s="50">
        <v>5.8</v>
      </c>
      <c r="H35" s="53">
        <v>108.6</v>
      </c>
      <c r="I35" s="53">
        <v>0.9</v>
      </c>
    </row>
    <row r="36" spans="1:9" ht="15" customHeight="1" x14ac:dyDescent="0.25">
      <c r="A36" s="25" t="s">
        <v>57</v>
      </c>
      <c r="B36" s="26" t="s">
        <v>58</v>
      </c>
      <c r="C36" s="26"/>
      <c r="D36" s="27">
        <v>110</v>
      </c>
      <c r="E36" s="29">
        <v>3.9</v>
      </c>
      <c r="F36" s="29">
        <v>5</v>
      </c>
      <c r="G36" s="29">
        <v>20.5</v>
      </c>
      <c r="H36" s="29">
        <v>165</v>
      </c>
      <c r="I36" s="30"/>
    </row>
    <row r="37" spans="1:9" x14ac:dyDescent="0.25">
      <c r="A37" s="25" t="s">
        <v>23</v>
      </c>
      <c r="B37" s="26" t="s">
        <v>36</v>
      </c>
      <c r="C37" s="41"/>
      <c r="D37" s="49">
        <v>25</v>
      </c>
      <c r="E37" s="53">
        <v>1.4719899999999999</v>
      </c>
      <c r="F37" s="53">
        <v>0.45</v>
      </c>
      <c r="G37" s="53">
        <v>13.11</v>
      </c>
      <c r="H37" s="53">
        <v>59.634889999999999</v>
      </c>
      <c r="I37" s="53"/>
    </row>
    <row r="38" spans="1:9" x14ac:dyDescent="0.25">
      <c r="A38" s="25">
        <v>393</v>
      </c>
      <c r="B38" s="26" t="s">
        <v>47</v>
      </c>
      <c r="C38" s="41"/>
      <c r="D38" s="63">
        <v>180</v>
      </c>
      <c r="E38" s="53">
        <v>0.15</v>
      </c>
      <c r="F38" s="53">
        <v>0</v>
      </c>
      <c r="G38" s="53">
        <v>9.5</v>
      </c>
      <c r="H38" s="53">
        <v>40.1</v>
      </c>
      <c r="I38" s="53">
        <v>2.5</v>
      </c>
    </row>
    <row r="39" spans="1:9" x14ac:dyDescent="0.25">
      <c r="A39" s="64" t="s">
        <v>23</v>
      </c>
      <c r="B39" s="65" t="s">
        <v>48</v>
      </c>
      <c r="C39" s="66"/>
      <c r="D39" s="67">
        <v>45</v>
      </c>
      <c r="E39" s="67">
        <v>0.32</v>
      </c>
      <c r="F39" s="67">
        <v>0.04</v>
      </c>
      <c r="G39" s="67">
        <v>31.92</v>
      </c>
      <c r="H39" s="67">
        <v>130.4</v>
      </c>
      <c r="I39" s="67"/>
    </row>
    <row r="40" spans="1:9" x14ac:dyDescent="0.25">
      <c r="A40" s="68"/>
      <c r="B40" s="69" t="s">
        <v>49</v>
      </c>
      <c r="C40" s="69"/>
      <c r="D40" s="70">
        <f>SUM(D34:D39)</f>
        <v>445</v>
      </c>
      <c r="E40" s="70">
        <f t="shared" ref="E40:I40" si="4">SUM(E34:E39)</f>
        <v>13.22199</v>
      </c>
      <c r="F40" s="70">
        <f t="shared" si="4"/>
        <v>15.629999999999999</v>
      </c>
      <c r="G40" s="70">
        <f t="shared" si="4"/>
        <v>81.87</v>
      </c>
      <c r="H40" s="70">
        <f t="shared" si="4"/>
        <v>530.53489000000002</v>
      </c>
      <c r="I40" s="70">
        <f t="shared" si="4"/>
        <v>10.6</v>
      </c>
    </row>
    <row r="41" spans="1:9" ht="24" x14ac:dyDescent="0.25">
      <c r="A41" s="71" t="s">
        <v>60</v>
      </c>
      <c r="B41" s="72"/>
      <c r="C41" s="72"/>
      <c r="D41" s="72"/>
      <c r="E41" s="72" t="s">
        <v>13</v>
      </c>
      <c r="F41" s="72"/>
      <c r="G41" s="72"/>
      <c r="H41" s="73" t="s">
        <v>14</v>
      </c>
      <c r="I41" s="74" t="s">
        <v>15</v>
      </c>
    </row>
    <row r="42" spans="1:9" x14ac:dyDescent="0.25">
      <c r="A42" s="75"/>
      <c r="B42" s="76"/>
      <c r="C42" s="76"/>
      <c r="D42" s="76"/>
      <c r="E42" s="77" t="s">
        <v>16</v>
      </c>
      <c r="F42" s="77" t="s">
        <v>17</v>
      </c>
      <c r="G42" s="77" t="s">
        <v>18</v>
      </c>
      <c r="H42" s="78"/>
      <c r="I42" s="79" t="s">
        <v>19</v>
      </c>
    </row>
    <row r="43" spans="1:9" ht="15.75" thickBot="1" x14ac:dyDescent="0.3">
      <c r="A43" s="80"/>
      <c r="B43" s="81"/>
      <c r="C43" s="81"/>
      <c r="D43" s="81"/>
      <c r="E43" s="82">
        <f>E16+E20+E28+E32+E40</f>
        <v>51.583979999999997</v>
      </c>
      <c r="F43" s="82">
        <f>F16+F20+F28+F32+F40</f>
        <v>53.599999999999994</v>
      </c>
      <c r="G43" s="82">
        <f>G16+G20+G28+G32+G40</f>
        <v>272.21300000000002</v>
      </c>
      <c r="H43" s="82">
        <f>H16+H20+H28+H32+H40</f>
        <v>1811.8397800000002</v>
      </c>
      <c r="I43" s="82">
        <f>I16+I20+I28+I32+I40</f>
        <v>58.51</v>
      </c>
    </row>
  </sheetData>
  <mergeCells count="40">
    <mergeCell ref="B38:C38"/>
    <mergeCell ref="B39:C39"/>
    <mergeCell ref="A41:D43"/>
    <mergeCell ref="E41:G41"/>
    <mergeCell ref="H41:H42"/>
    <mergeCell ref="B30:C30"/>
    <mergeCell ref="B31:C31"/>
    <mergeCell ref="A33:I33"/>
    <mergeCell ref="B35:C35"/>
    <mergeCell ref="B36:C36"/>
    <mergeCell ref="B37:C37"/>
    <mergeCell ref="B23:C23"/>
    <mergeCell ref="B24:C24"/>
    <mergeCell ref="B26:C26"/>
    <mergeCell ref="B27:C27"/>
    <mergeCell ref="A29:I29"/>
    <mergeCell ref="B16:C16"/>
    <mergeCell ref="A17:I17"/>
    <mergeCell ref="B18:C18"/>
    <mergeCell ref="B19:C19"/>
    <mergeCell ref="A21:I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2024-02-13T02:29:57Z</dcterms:modified>
</cp:coreProperties>
</file>