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9" i="2"/>
  <c r="I28" i="2"/>
  <c r="I39" i="2"/>
  <c r="I42" i="2"/>
  <c r="H39" i="2"/>
  <c r="H32" i="2"/>
  <c r="H28" i="2"/>
  <c r="H19" i="2"/>
  <c r="H15" i="2"/>
  <c r="H42" i="2"/>
  <c r="G15" i="2"/>
  <c r="G19" i="2"/>
  <c r="G28" i="2"/>
  <c r="G39" i="2"/>
  <c r="G42" i="2"/>
  <c r="F15" i="2"/>
  <c r="F19" i="2"/>
  <c r="F28" i="2"/>
  <c r="F39" i="2"/>
  <c r="F42" i="2"/>
  <c r="E15" i="2"/>
  <c r="E19" i="2"/>
  <c r="E28" i="2"/>
  <c r="E39" i="2"/>
  <c r="E42" i="2"/>
  <c r="D39" i="2"/>
  <c r="I32" i="2"/>
  <c r="G32" i="2"/>
  <c r="F32" i="2"/>
  <c r="E32" i="2"/>
  <c r="D32" i="2"/>
  <c r="D28" i="2"/>
  <c r="D19" i="2"/>
  <c r="D15" i="2"/>
  <c r="I15" i="1"/>
  <c r="I19" i="1"/>
  <c r="I28" i="1"/>
  <c r="I38" i="1"/>
  <c r="I41" i="1"/>
  <c r="H38" i="1"/>
  <c r="H32" i="1"/>
  <c r="H28" i="1"/>
  <c r="H19" i="1"/>
  <c r="H15" i="1"/>
  <c r="H41" i="1"/>
  <c r="G15" i="1"/>
  <c r="G19" i="1"/>
  <c r="G28" i="1"/>
  <c r="G38" i="1"/>
  <c r="G41" i="1"/>
  <c r="F15" i="1"/>
  <c r="F19" i="1"/>
  <c r="F28" i="1"/>
  <c r="F38" i="1"/>
  <c r="F41" i="1"/>
  <c r="E15" i="1"/>
  <c r="E19" i="1"/>
  <c r="E28" i="1"/>
  <c r="E38" i="1"/>
  <c r="E41" i="1"/>
  <c r="D38" i="1"/>
  <c r="I32" i="1"/>
  <c r="G32" i="1"/>
  <c r="F32" i="1"/>
  <c r="E32" i="1"/>
  <c r="D32" i="1"/>
  <c r="D28" i="1"/>
  <c r="D19" i="1"/>
  <c r="D15" i="1"/>
</calcChain>
</file>

<file path=xl/sharedStrings.xml><?xml version="1.0" encoding="utf-8"?>
<sst xmlns="http://schemas.openxmlformats.org/spreadsheetml/2006/main" count="142" uniqueCount="60">
  <si>
    <t>Утверждаю</t>
  </si>
  <si>
    <t>Заведующий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</si>
  <si>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</si>
  <si>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</si>
  <si>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</si>
  <si>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</si>
  <si>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</si>
  <si>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</si>
  <si>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</si>
  <si>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</si>
  <si>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</si>
  <si>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</si>
  <si>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</si>
  <si>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</si>
  <si>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</si>
  <si>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</si>
  <si>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</si>
  <si>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</si>
  <si>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</si>
  <si>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</si>
  <si>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</si>
  <si>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04..11</t>
  </si>
  <si>
    <t>Каша вязкая "Дружба"</t>
  </si>
  <si>
    <t>произв.</t>
  </si>
  <si>
    <t>Хлеб из муки пшеничной первого сорта</t>
  </si>
  <si>
    <t xml:space="preserve">ИТОГО за завтрак </t>
  </si>
  <si>
    <t>Завтрак2 в 10:00</t>
  </si>
  <si>
    <t>произ.</t>
  </si>
  <si>
    <t xml:space="preserve">Молоко обогащенное   йодказеином "Умница" </t>
  </si>
  <si>
    <t xml:space="preserve">ИТОГО за второй завтрак </t>
  </si>
  <si>
    <t>Обед</t>
  </si>
  <si>
    <t xml:space="preserve">Салат из свеклы с растительным маслом </t>
  </si>
  <si>
    <t>138(к)I</t>
  </si>
  <si>
    <t xml:space="preserve">Суп гороховый вегетарианский </t>
  </si>
  <si>
    <t xml:space="preserve">Бефстроганов из отварного мяса </t>
  </si>
  <si>
    <t xml:space="preserve">Рис отварной </t>
  </si>
  <si>
    <t xml:space="preserve">Хлеб ржано-пшеничный </t>
  </si>
  <si>
    <t xml:space="preserve">ИТОГО за обед </t>
  </si>
  <si>
    <t>Полдник</t>
  </si>
  <si>
    <t xml:space="preserve">произ. </t>
  </si>
  <si>
    <t xml:space="preserve">Кефир </t>
  </si>
  <si>
    <t xml:space="preserve">ИТОГО за полдник </t>
  </si>
  <si>
    <t>Ужин</t>
  </si>
  <si>
    <t>1195К</t>
  </si>
  <si>
    <t xml:space="preserve">Чай зеленый с молоком </t>
  </si>
  <si>
    <t xml:space="preserve">ИТОГО за ужин </t>
  </si>
  <si>
    <t>ИТОГО ПИЩЕВАЯ И ЭНЕРГЕТИЧЕСКАЯ ЦЕННОСТЬ ДЕНЬ 10 НЕДЕЛЯ 2 СЕЗОН ОСНОВНОЙ   (с 01.09 по 01.03),           возрастная категория 3 - 7 лет</t>
  </si>
  <si>
    <t xml:space="preserve">  Меню и пищевая ценность  блюд на </t>
  </si>
  <si>
    <t xml:space="preserve">Яйцо оварное </t>
  </si>
  <si>
    <t xml:space="preserve">Кофейный напиток с молоком </t>
  </si>
  <si>
    <t>Груша</t>
  </si>
  <si>
    <t xml:space="preserve">Компот из плодов  свежих (яблоки) </t>
  </si>
  <si>
    <t>Печенье</t>
  </si>
  <si>
    <t>Шницель рыбный натуральный (минтай)</t>
  </si>
  <si>
    <t>336</t>
  </si>
  <si>
    <t xml:space="preserve">Капуста тушеная </t>
  </si>
  <si>
    <t>1,5-3 лет</t>
  </si>
  <si>
    <t>ИТОГО ПИЩЕВАЯ И ЭНЕРГЕТИЧЕСКАЯ ЦЕННОСТЬ ДЕНЬ 10 НЕДЕЛЯ 2 СЕЗОН ОСНОВНОЙ   (с 01.09 по 01.03),           возрастная категория 1,5 - 3 лет</t>
  </si>
  <si>
    <t xml:space="preserve">Груша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</si>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</sst>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[$-F800]dddd\,\ mmmm\ dd\,\ yyyy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top"/>
    </xf>
    <xf numFmtId="1" fontId="3" fillId="0" borderId="8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4" fillId="0" borderId="0" xfId="0" applyFont="1" applyFill="1"/>
    <xf numFmtId="1" fontId="4" fillId="0" borderId="8" xfId="0" applyNumberFormat="1" applyFont="1" applyFill="1" applyBorder="1"/>
    <xf numFmtId="165" fontId="4" fillId="0" borderId="8" xfId="0" applyNumberFormat="1" applyFont="1" applyFill="1" applyBorder="1"/>
    <xf numFmtId="2" fontId="3" fillId="0" borderId="7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 applyAlignment="1">
      <alignment horizontal="center" vertical="top"/>
    </xf>
    <xf numFmtId="0" fontId="0" fillId="0" borderId="8" xfId="0" applyFill="1" applyBorder="1"/>
    <xf numFmtId="0" fontId="0" fillId="0" borderId="0" xfId="0" applyFill="1"/>
    <xf numFmtId="165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0" fontId="3" fillId="0" borderId="9" xfId="0" applyNumberFormat="1" applyFont="1" applyFill="1" applyBorder="1" applyAlignment="1">
      <alignment horizontal="center" vertical="top"/>
    </xf>
    <xf numFmtId="2" fontId="6" fillId="0" borderId="8" xfId="0" applyNumberFormat="1" applyFont="1" applyFill="1" applyBorder="1"/>
    <xf numFmtId="2" fontId="4" fillId="0" borderId="8" xfId="0" applyNumberFormat="1" applyFont="1" applyFill="1" applyBorder="1"/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/>
    </xf>
    <xf numFmtId="43" fontId="1" fillId="0" borderId="5" xfId="1" applyFill="1" applyBorder="1"/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 vertical="top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7" workbookViewId="0">
      <selection activeCell="A13" sqref="A13:I13"/>
    </sheetView>
  </sheetViews>
  <sheetFormatPr defaultRowHeight="15" x14ac:dyDescent="0.25"/>
  <cols>
    <col min="2" max="2" width="18" customWidth="1"/>
  </cols>
  <sheetData>
    <row r="1" spans="1:9" x14ac:dyDescent="0.25">
      <c r="A1" s="66" t="s">
        <v>47</v>
      </c>
      <c r="B1" s="67"/>
      <c r="C1" s="67"/>
      <c r="D1" s="68">
        <v>45337</v>
      </c>
      <c r="E1" s="68"/>
      <c r="F1" s="67" t="s">
        <v>0</v>
      </c>
      <c r="G1" s="67"/>
      <c r="H1" s="67"/>
      <c r="I1" s="69"/>
    </row>
    <row r="2" spans="1:9" x14ac:dyDescent="0.25">
      <c r="A2" s="1"/>
      <c r="B2" s="2"/>
      <c r="C2" s="2"/>
      <c r="D2" s="62" t="s">
        <v>1</v>
      </c>
      <c r="E2" s="62"/>
      <c r="F2" s="62"/>
      <c r="G2" s="62"/>
      <c r="H2" s="62"/>
      <c r="I2" s="70"/>
    </row>
    <row r="3" spans="1:9" x14ac:dyDescent="0.25">
      <c r="A3" s="1">
        <v>10</v>
      </c>
      <c r="B3" s="3" t="s">
        <v>2</v>
      </c>
      <c r="C3" s="4">
        <v>5</v>
      </c>
      <c r="D3" s="2"/>
      <c r="E3" s="71"/>
      <c r="F3" s="71"/>
      <c r="G3" s="72" t="s">
        <v>3</v>
      </c>
      <c r="H3" s="72"/>
      <c r="I3" s="73"/>
    </row>
    <row r="4" spans="1:9" x14ac:dyDescent="0.25">
      <c r="A4" s="1"/>
      <c r="B4" s="3" t="s">
        <v>4</v>
      </c>
      <c r="C4" s="4">
        <v>2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62" t="s">
        <v>7</v>
      </c>
      <c r="E5" s="62"/>
      <c r="F5" s="62"/>
      <c r="G5" s="62"/>
      <c r="H5" s="62"/>
      <c r="I5" s="6"/>
    </row>
    <row r="6" spans="1:9" x14ac:dyDescent="0.25">
      <c r="A6" s="1"/>
      <c r="B6" s="7" t="s">
        <v>8</v>
      </c>
      <c r="C6" s="2" t="s">
        <v>9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3" t="s">
        <v>10</v>
      </c>
      <c r="B8" s="64" t="s">
        <v>11</v>
      </c>
      <c r="C8" s="64"/>
      <c r="D8" s="64" t="s">
        <v>12</v>
      </c>
      <c r="E8" s="64" t="s">
        <v>13</v>
      </c>
      <c r="F8" s="64"/>
      <c r="G8" s="64"/>
      <c r="H8" s="65" t="s">
        <v>14</v>
      </c>
      <c r="I8" s="8" t="s">
        <v>15</v>
      </c>
    </row>
    <row r="9" spans="1:9" x14ac:dyDescent="0.25">
      <c r="A9" s="63"/>
      <c r="B9" s="64"/>
      <c r="C9" s="64"/>
      <c r="D9" s="64"/>
      <c r="E9" s="9" t="s">
        <v>16</v>
      </c>
      <c r="F9" s="9" t="s">
        <v>17</v>
      </c>
      <c r="G9" s="9" t="s">
        <v>18</v>
      </c>
      <c r="H9" s="65"/>
      <c r="I9" s="8" t="s">
        <v>19</v>
      </c>
    </row>
    <row r="10" spans="1:9" x14ac:dyDescent="0.25">
      <c r="A10" s="44" t="s">
        <v>20</v>
      </c>
      <c r="B10" s="45"/>
      <c r="C10" s="45"/>
      <c r="D10" s="45"/>
      <c r="E10" s="45"/>
      <c r="F10" s="45"/>
      <c r="G10" s="45"/>
      <c r="H10" s="45"/>
      <c r="I10" s="46"/>
    </row>
    <row r="11" spans="1:9" x14ac:dyDescent="0.25">
      <c r="A11" s="10" t="s">
        <v>21</v>
      </c>
      <c r="B11" s="59" t="s">
        <v>22</v>
      </c>
      <c r="C11" s="59"/>
      <c r="D11" s="11">
        <v>180</v>
      </c>
      <c r="E11" s="12">
        <v>5.6</v>
      </c>
      <c r="F11" s="12">
        <v>6.9</v>
      </c>
      <c r="G11" s="12">
        <v>24.9</v>
      </c>
      <c r="H11" s="12">
        <v>180.5</v>
      </c>
      <c r="I11" s="13">
        <v>1.8</v>
      </c>
    </row>
    <row r="12" spans="1:9" x14ac:dyDescent="0.25">
      <c r="A12" s="14" t="s">
        <v>23</v>
      </c>
      <c r="B12" s="49" t="s">
        <v>24</v>
      </c>
      <c r="C12" s="49"/>
      <c r="D12" s="15">
        <v>30</v>
      </c>
      <c r="E12" s="16">
        <v>2.94</v>
      </c>
      <c r="F12" s="17">
        <v>1.01</v>
      </c>
      <c r="G12" s="17">
        <v>15.6</v>
      </c>
      <c r="H12" s="17">
        <v>79.099999999999994</v>
      </c>
      <c r="I12" s="18"/>
    </row>
    <row r="13" spans="1:9" x14ac:dyDescent="0.25">
      <c r="A13" s="14">
        <v>209</v>
      </c>
      <c r="B13" s="41" t="s">
        <v>48</v>
      </c>
      <c r="C13" s="41"/>
      <c r="D13" s="15">
        <v>20</v>
      </c>
      <c r="E13" s="16">
        <v>2.5499999999999998</v>
      </c>
      <c r="F13" s="17">
        <v>2.2999999999999998</v>
      </c>
      <c r="G13" s="17">
        <v>1.4999999999999999E-2</v>
      </c>
      <c r="H13" s="17">
        <v>31.5</v>
      </c>
      <c r="I13" s="18">
        <v>0</v>
      </c>
    </row>
    <row r="14" spans="1:9" x14ac:dyDescent="0.25">
      <c r="A14" s="42">
        <v>395</v>
      </c>
      <c r="B14" s="49" t="s">
        <v>49</v>
      </c>
      <c r="C14" s="49"/>
      <c r="D14" s="15">
        <v>180</v>
      </c>
      <c r="E14" s="16">
        <v>2.6</v>
      </c>
      <c r="F14" s="16">
        <v>2.9</v>
      </c>
      <c r="G14" s="16">
        <v>17</v>
      </c>
      <c r="H14" s="17">
        <v>107.5</v>
      </c>
      <c r="I14" s="18">
        <v>1.7</v>
      </c>
    </row>
    <row r="15" spans="1:9" x14ac:dyDescent="0.25">
      <c r="A15" s="14"/>
      <c r="B15" s="19" t="s">
        <v>25</v>
      </c>
      <c r="C15" s="19"/>
      <c r="D15" s="20">
        <f t="shared" ref="D15:I15" si="0">SUM(D11:D14)</f>
        <v>410</v>
      </c>
      <c r="E15" s="21">
        <f t="shared" si="0"/>
        <v>13.69</v>
      </c>
      <c r="F15" s="21">
        <f t="shared" si="0"/>
        <v>13.110000000000001</v>
      </c>
      <c r="G15" s="21">
        <f t="shared" si="0"/>
        <v>57.515000000000001</v>
      </c>
      <c r="H15" s="21">
        <f t="shared" si="0"/>
        <v>398.6</v>
      </c>
      <c r="I15" s="21">
        <f t="shared" si="0"/>
        <v>3.5</v>
      </c>
    </row>
    <row r="16" spans="1:9" x14ac:dyDescent="0.25">
      <c r="A16" s="44" t="s">
        <v>26</v>
      </c>
      <c r="B16" s="45"/>
      <c r="C16" s="45"/>
      <c r="D16" s="45"/>
      <c r="E16" s="45"/>
      <c r="F16" s="45"/>
      <c r="G16" s="45"/>
      <c r="H16" s="45"/>
      <c r="I16" s="46"/>
    </row>
    <row r="17" spans="1:9" ht="30.75" customHeight="1" x14ac:dyDescent="0.25">
      <c r="A17" s="22" t="s">
        <v>27</v>
      </c>
      <c r="B17" s="49" t="s">
        <v>28</v>
      </c>
      <c r="C17" s="49"/>
      <c r="D17" s="15">
        <v>100</v>
      </c>
      <c r="E17" s="16">
        <v>2.8</v>
      </c>
      <c r="F17" s="16">
        <v>3.2</v>
      </c>
      <c r="G17" s="16">
        <v>4.7</v>
      </c>
      <c r="H17" s="17">
        <v>59</v>
      </c>
      <c r="I17" s="23">
        <v>3</v>
      </c>
    </row>
    <row r="18" spans="1:9" x14ac:dyDescent="0.25">
      <c r="A18" s="24" t="s">
        <v>27</v>
      </c>
      <c r="B18" s="49" t="s">
        <v>50</v>
      </c>
      <c r="C18" s="49"/>
      <c r="D18" s="15">
        <v>100</v>
      </c>
      <c r="E18" s="16">
        <v>1.5</v>
      </c>
      <c r="F18" s="16">
        <v>0.5</v>
      </c>
      <c r="G18" s="16">
        <v>21</v>
      </c>
      <c r="H18" s="16">
        <v>96</v>
      </c>
      <c r="I18" s="16">
        <v>0.5</v>
      </c>
    </row>
    <row r="19" spans="1:9" x14ac:dyDescent="0.25">
      <c r="A19" s="25"/>
      <c r="B19" s="19" t="s">
        <v>29</v>
      </c>
      <c r="C19" s="25"/>
      <c r="D19" s="20">
        <f>SUM(D17:D18)</f>
        <v>200</v>
      </c>
      <c r="E19" s="21">
        <f>SUM(E17:E18)</f>
        <v>4.3</v>
      </c>
      <c r="F19" s="21">
        <f t="shared" ref="F19:I19" si="1">SUM(F17:F18)</f>
        <v>3.7</v>
      </c>
      <c r="G19" s="21">
        <f t="shared" si="1"/>
        <v>25.7</v>
      </c>
      <c r="H19" s="21">
        <f t="shared" si="1"/>
        <v>155</v>
      </c>
      <c r="I19" s="21">
        <f t="shared" si="1"/>
        <v>3.5</v>
      </c>
    </row>
    <row r="20" spans="1:9" x14ac:dyDescent="0.25">
      <c r="A20" s="44" t="s">
        <v>30</v>
      </c>
      <c r="B20" s="45"/>
      <c r="C20" s="45"/>
      <c r="D20" s="45"/>
      <c r="E20" s="45"/>
      <c r="F20" s="45"/>
      <c r="G20" s="45"/>
      <c r="H20" s="45"/>
      <c r="I20" s="46"/>
    </row>
    <row r="21" spans="1:9" ht="25.5" customHeight="1" x14ac:dyDescent="0.25">
      <c r="A21" s="10">
        <v>33</v>
      </c>
      <c r="B21" s="59" t="s">
        <v>31</v>
      </c>
      <c r="C21" s="59"/>
      <c r="D21" s="11">
        <v>60</v>
      </c>
      <c r="E21" s="12">
        <v>0.6</v>
      </c>
      <c r="F21" s="12">
        <v>4.5</v>
      </c>
      <c r="G21" s="12">
        <v>4.7</v>
      </c>
      <c r="H21" s="12">
        <v>85.55</v>
      </c>
      <c r="I21" s="26">
        <v>4.3</v>
      </c>
    </row>
    <row r="22" spans="1:9" x14ac:dyDescent="0.25">
      <c r="A22" s="10" t="s">
        <v>32</v>
      </c>
      <c r="B22" s="59" t="s">
        <v>33</v>
      </c>
      <c r="C22" s="59"/>
      <c r="D22" s="11">
        <v>180</v>
      </c>
      <c r="E22" s="12">
        <v>3.5</v>
      </c>
      <c r="F22" s="12">
        <v>0.6</v>
      </c>
      <c r="G22" s="11">
        <v>17.8</v>
      </c>
      <c r="H22" s="12">
        <v>101.5</v>
      </c>
      <c r="I22" s="13">
        <v>9.1999999999999993</v>
      </c>
    </row>
    <row r="23" spans="1:9" x14ac:dyDescent="0.25">
      <c r="A23" s="10">
        <v>278</v>
      </c>
      <c r="B23" s="60" t="s">
        <v>34</v>
      </c>
      <c r="C23" s="61"/>
      <c r="D23" s="11">
        <v>80</v>
      </c>
      <c r="E23" s="12">
        <v>8.9</v>
      </c>
      <c r="F23" s="12">
        <v>4.5999999999999996</v>
      </c>
      <c r="G23" s="11">
        <v>2.2999999999999998</v>
      </c>
      <c r="H23" s="12">
        <v>90</v>
      </c>
      <c r="I23" s="13">
        <v>0.8</v>
      </c>
    </row>
    <row r="24" spans="1:9" x14ac:dyDescent="0.25">
      <c r="A24" s="14">
        <v>315</v>
      </c>
      <c r="B24" s="49" t="s">
        <v>35</v>
      </c>
      <c r="C24" s="49"/>
      <c r="D24" s="15">
        <v>130</v>
      </c>
      <c r="E24" s="16">
        <v>2.99</v>
      </c>
      <c r="F24" s="16">
        <v>6.37</v>
      </c>
      <c r="G24" s="17">
        <v>20.21</v>
      </c>
      <c r="H24" s="17">
        <v>189.96</v>
      </c>
      <c r="I24" s="18"/>
    </row>
    <row r="25" spans="1:9" ht="27" customHeight="1" x14ac:dyDescent="0.25">
      <c r="A25" s="14">
        <v>372</v>
      </c>
      <c r="B25" s="49" t="s">
        <v>51</v>
      </c>
      <c r="C25" s="49"/>
      <c r="D25" s="15">
        <v>180</v>
      </c>
      <c r="E25" s="16">
        <v>0.13</v>
      </c>
      <c r="F25" s="16">
        <v>0.12</v>
      </c>
      <c r="G25" s="16">
        <v>14.2</v>
      </c>
      <c r="H25" s="17">
        <v>60.23</v>
      </c>
      <c r="I25" s="43">
        <v>1.5</v>
      </c>
    </row>
    <row r="26" spans="1:9" x14ac:dyDescent="0.25">
      <c r="A26" s="14" t="s">
        <v>27</v>
      </c>
      <c r="B26" s="49" t="s">
        <v>24</v>
      </c>
      <c r="C26" s="49"/>
      <c r="D26" s="15">
        <v>30</v>
      </c>
      <c r="E26" s="16">
        <v>2.94</v>
      </c>
      <c r="F26" s="17">
        <v>1.01</v>
      </c>
      <c r="G26" s="17">
        <v>15.6</v>
      </c>
      <c r="H26" s="17">
        <v>79.099999999999994</v>
      </c>
      <c r="I26" s="18"/>
    </row>
    <row r="27" spans="1:9" x14ac:dyDescent="0.25">
      <c r="A27" s="14" t="s">
        <v>27</v>
      </c>
      <c r="B27" s="49" t="s">
        <v>36</v>
      </c>
      <c r="C27" s="49"/>
      <c r="D27" s="15">
        <v>25</v>
      </c>
      <c r="E27" s="17">
        <v>1.4719899999999999</v>
      </c>
      <c r="F27" s="17">
        <v>0.45</v>
      </c>
      <c r="G27" s="17">
        <v>13.11</v>
      </c>
      <c r="H27" s="17">
        <v>59.634889999999999</v>
      </c>
      <c r="I27" s="18"/>
    </row>
    <row r="28" spans="1:9" x14ac:dyDescent="0.25">
      <c r="A28" s="25"/>
      <c r="B28" s="19" t="s">
        <v>37</v>
      </c>
      <c r="C28" s="19"/>
      <c r="D28" s="20">
        <f t="shared" ref="D28:I28" si="2">SUM(D21:D27)</f>
        <v>685</v>
      </c>
      <c r="E28" s="21">
        <f t="shared" si="2"/>
        <v>20.53199</v>
      </c>
      <c r="F28" s="21">
        <f t="shared" si="2"/>
        <v>17.650000000000002</v>
      </c>
      <c r="G28" s="21">
        <f t="shared" si="2"/>
        <v>87.92</v>
      </c>
      <c r="H28" s="21">
        <f>SUM(H21:H27)</f>
        <v>665.97489000000007</v>
      </c>
      <c r="I28" s="21">
        <f t="shared" si="2"/>
        <v>15.8</v>
      </c>
    </row>
    <row r="29" spans="1:9" x14ac:dyDescent="0.25">
      <c r="A29" s="44" t="s">
        <v>38</v>
      </c>
      <c r="B29" s="45"/>
      <c r="C29" s="45"/>
      <c r="D29" s="45"/>
      <c r="E29" s="45"/>
      <c r="F29" s="45"/>
      <c r="G29" s="45"/>
      <c r="H29" s="45"/>
      <c r="I29" s="46"/>
    </row>
    <row r="30" spans="1:9" x14ac:dyDescent="0.25">
      <c r="A30" s="10" t="s">
        <v>27</v>
      </c>
      <c r="B30" s="59" t="s">
        <v>52</v>
      </c>
      <c r="C30" s="59"/>
      <c r="D30" s="11">
        <v>55</v>
      </c>
      <c r="E30" s="12">
        <v>2.2000000000000002</v>
      </c>
      <c r="F30" s="12">
        <v>2.6</v>
      </c>
      <c r="G30" s="12">
        <v>13.7</v>
      </c>
      <c r="H30" s="27">
        <v>90</v>
      </c>
      <c r="I30" s="26"/>
    </row>
    <row r="31" spans="1:9" x14ac:dyDescent="0.25">
      <c r="A31" s="10" t="s">
        <v>39</v>
      </c>
      <c r="B31" s="49" t="s">
        <v>40</v>
      </c>
      <c r="C31" s="49"/>
      <c r="D31" s="15">
        <v>190</v>
      </c>
      <c r="E31" s="16">
        <v>6.2</v>
      </c>
      <c r="F31" s="16">
        <v>6.2</v>
      </c>
      <c r="G31" s="16">
        <v>7.9</v>
      </c>
      <c r="H31" s="16">
        <v>114</v>
      </c>
      <c r="I31" s="18">
        <v>0.3</v>
      </c>
    </row>
    <row r="32" spans="1:9" x14ac:dyDescent="0.25">
      <c r="A32" s="22"/>
      <c r="B32" s="19" t="s">
        <v>41</v>
      </c>
      <c r="C32" s="19"/>
      <c r="D32" s="20">
        <f>SUM(D30:D31)</f>
        <v>245</v>
      </c>
      <c r="E32" s="21">
        <f>SUM(E30:E31)</f>
        <v>8.4</v>
      </c>
      <c r="F32" s="21">
        <f t="shared" ref="F32:I32" si="3">SUM(F30:F31)</f>
        <v>8.8000000000000007</v>
      </c>
      <c r="G32" s="21">
        <f t="shared" si="3"/>
        <v>21.6</v>
      </c>
      <c r="H32" s="21">
        <f>SUM(H30:H31)</f>
        <v>204</v>
      </c>
      <c r="I32" s="21">
        <f t="shared" si="3"/>
        <v>0.3</v>
      </c>
    </row>
    <row r="33" spans="1:9" x14ac:dyDescent="0.25">
      <c r="A33" s="44" t="s">
        <v>42</v>
      </c>
      <c r="B33" s="45"/>
      <c r="C33" s="45"/>
      <c r="D33" s="45"/>
      <c r="E33" s="45"/>
      <c r="F33" s="45"/>
      <c r="G33" s="45"/>
      <c r="H33" s="45"/>
      <c r="I33" s="46"/>
    </row>
    <row r="34" spans="1:9" ht="21.75" customHeight="1" x14ac:dyDescent="0.25">
      <c r="A34" s="28">
        <v>258</v>
      </c>
      <c r="B34" s="47" t="s">
        <v>53</v>
      </c>
      <c r="C34" s="48"/>
      <c r="D34" s="29">
        <v>80</v>
      </c>
      <c r="E34" s="30">
        <v>8.9</v>
      </c>
      <c r="F34" s="30">
        <v>3.2</v>
      </c>
      <c r="G34" s="30">
        <v>8.5</v>
      </c>
      <c r="H34" s="30">
        <v>120.14</v>
      </c>
      <c r="I34" s="30">
        <v>0.13</v>
      </c>
    </row>
    <row r="35" spans="1:9" x14ac:dyDescent="0.25">
      <c r="A35" s="31" t="s">
        <v>54</v>
      </c>
      <c r="B35" s="49" t="s">
        <v>55</v>
      </c>
      <c r="C35" s="49"/>
      <c r="D35" s="15">
        <v>130</v>
      </c>
      <c r="E35" s="32">
        <v>1.18</v>
      </c>
      <c r="F35" s="32">
        <v>3.1</v>
      </c>
      <c r="G35" s="32">
        <v>3.78</v>
      </c>
      <c r="H35" s="32">
        <v>58.97</v>
      </c>
      <c r="I35" s="33">
        <v>6.62</v>
      </c>
    </row>
    <row r="36" spans="1:9" x14ac:dyDescent="0.25">
      <c r="A36" s="31" t="s">
        <v>27</v>
      </c>
      <c r="B36" s="49" t="s">
        <v>24</v>
      </c>
      <c r="C36" s="49"/>
      <c r="D36" s="15">
        <v>20</v>
      </c>
      <c r="E36" s="16">
        <v>1.51</v>
      </c>
      <c r="F36" s="17">
        <v>0.54220000000000002</v>
      </c>
      <c r="G36" s="16">
        <v>9.7200000000000006</v>
      </c>
      <c r="H36" s="17">
        <v>48.64</v>
      </c>
      <c r="I36" s="34"/>
    </row>
    <row r="37" spans="1:9" x14ac:dyDescent="0.25">
      <c r="A37" s="31" t="s">
        <v>43</v>
      </c>
      <c r="B37" s="49" t="s">
        <v>44</v>
      </c>
      <c r="C37" s="49"/>
      <c r="D37" s="15">
        <v>180</v>
      </c>
      <c r="E37" s="16">
        <v>1.5</v>
      </c>
      <c r="F37" s="16">
        <v>1.6</v>
      </c>
      <c r="G37" s="16">
        <v>12.1</v>
      </c>
      <c r="H37" s="16">
        <v>64.2</v>
      </c>
      <c r="I37" s="17">
        <v>4.5999999999999996</v>
      </c>
    </row>
    <row r="38" spans="1:9" ht="15.75" thickBot="1" x14ac:dyDescent="0.3">
      <c r="A38" s="25"/>
      <c r="B38" s="19" t="s">
        <v>45</v>
      </c>
      <c r="C38" s="25"/>
      <c r="D38" s="20">
        <f t="shared" ref="D38:I38" si="4">SUM(D34:D37)</f>
        <v>410</v>
      </c>
      <c r="E38" s="35">
        <f t="shared" si="4"/>
        <v>13.09</v>
      </c>
      <c r="F38" s="35">
        <f t="shared" si="4"/>
        <v>8.4422000000000015</v>
      </c>
      <c r="G38" s="35">
        <f t="shared" si="4"/>
        <v>34.1</v>
      </c>
      <c r="H38" s="36">
        <f t="shared" si="4"/>
        <v>291.95</v>
      </c>
      <c r="I38" s="36">
        <f t="shared" si="4"/>
        <v>11.35</v>
      </c>
    </row>
    <row r="39" spans="1:9" ht="24" x14ac:dyDescent="0.25">
      <c r="A39" s="50" t="s">
        <v>46</v>
      </c>
      <c r="B39" s="51"/>
      <c r="C39" s="51"/>
      <c r="D39" s="52"/>
      <c r="E39" s="52" t="s">
        <v>13</v>
      </c>
      <c r="F39" s="52"/>
      <c r="G39" s="52"/>
      <c r="H39" s="57" t="s">
        <v>14</v>
      </c>
      <c r="I39" s="37" t="s">
        <v>15</v>
      </c>
    </row>
    <row r="40" spans="1:9" x14ac:dyDescent="0.25">
      <c r="A40" s="53"/>
      <c r="B40" s="54"/>
      <c r="C40" s="54"/>
      <c r="D40" s="54"/>
      <c r="E40" s="38" t="s">
        <v>16</v>
      </c>
      <c r="F40" s="38" t="s">
        <v>17</v>
      </c>
      <c r="G40" s="38" t="s">
        <v>18</v>
      </c>
      <c r="H40" s="58"/>
      <c r="I40" s="39" t="s">
        <v>19</v>
      </c>
    </row>
    <row r="41" spans="1:9" ht="15.75" thickBot="1" x14ac:dyDescent="0.3">
      <c r="A41" s="55"/>
      <c r="B41" s="56"/>
      <c r="C41" s="56"/>
      <c r="D41" s="56"/>
      <c r="E41" s="40">
        <f>E15+E19+E28+E38</f>
        <v>51.611990000000006</v>
      </c>
      <c r="F41" s="40">
        <f>F15+F19+F28+F38</f>
        <v>42.902200000000008</v>
      </c>
      <c r="G41" s="40">
        <f>G15+G19+G28+G38</f>
        <v>205.23499999999999</v>
      </c>
      <c r="H41" s="40">
        <f>H38+H32+H28+H19+H15</f>
        <v>1715.5248900000001</v>
      </c>
      <c r="I41" s="40">
        <f>I15+I19+I28+I38</f>
        <v>34.15</v>
      </c>
    </row>
  </sheetData>
  <mergeCells count="38">
    <mergeCell ref="A1:C1"/>
    <mergeCell ref="D1:E1"/>
    <mergeCell ref="F1:I1"/>
    <mergeCell ref="D2:I2"/>
    <mergeCell ref="E3:F3"/>
    <mergeCell ref="G3:I3"/>
    <mergeCell ref="D5:H5"/>
    <mergeCell ref="A8:A9"/>
    <mergeCell ref="B8:C9"/>
    <mergeCell ref="D8:D9"/>
    <mergeCell ref="E8:G8"/>
    <mergeCell ref="H8:H9"/>
    <mergeCell ref="B24:C24"/>
    <mergeCell ref="A10:I10"/>
    <mergeCell ref="B11:C11"/>
    <mergeCell ref="B12:C12"/>
    <mergeCell ref="B14:C14"/>
    <mergeCell ref="A16:I16"/>
    <mergeCell ref="B17:C17"/>
    <mergeCell ref="B18:C18"/>
    <mergeCell ref="A20:I20"/>
    <mergeCell ref="B21:C21"/>
    <mergeCell ref="B22:C22"/>
    <mergeCell ref="B23:C23"/>
    <mergeCell ref="A39:D41"/>
    <mergeCell ref="E39:G39"/>
    <mergeCell ref="H39:H40"/>
    <mergeCell ref="B25:C25"/>
    <mergeCell ref="B26:C26"/>
    <mergeCell ref="B27:C27"/>
    <mergeCell ref="A29:I29"/>
    <mergeCell ref="B30:C30"/>
    <mergeCell ref="B31:C31"/>
    <mergeCell ref="A33:I33"/>
    <mergeCell ref="B34:C34"/>
    <mergeCell ref="B35:C35"/>
    <mergeCell ref="B36:C36"/>
    <mergeCell ref="B37:C37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B13" sqref="B13:C13"/>
    </sheetView>
  </sheetViews>
  <sheetFormatPr defaultRowHeight="15" x14ac:dyDescent="0.25"/>
  <cols>
    <col min="2" max="2" width="11.85546875" customWidth="1"/>
    <col min="3" max="3" width="11.140625" customWidth="1"/>
  </cols>
  <sheetData>
    <row r="1" spans="1:9" x14ac:dyDescent="0.25">
      <c r="A1" s="66" t="s">
        <v>47</v>
      </c>
      <c r="B1" s="67"/>
      <c r="C1" s="67"/>
      <c r="D1" s="68">
        <v>45337</v>
      </c>
      <c r="E1" s="68"/>
      <c r="F1" s="67" t="s">
        <v>0</v>
      </c>
      <c r="G1" s="67"/>
      <c r="H1" s="67"/>
      <c r="I1" s="69"/>
    </row>
    <row r="2" spans="1:9" x14ac:dyDescent="0.25">
      <c r="A2" s="1"/>
      <c r="B2" s="2"/>
      <c r="C2" s="2"/>
      <c r="D2" s="62" t="s">
        <v>1</v>
      </c>
      <c r="E2" s="62"/>
      <c r="F2" s="62"/>
      <c r="G2" s="62"/>
      <c r="H2" s="62"/>
      <c r="I2" s="70"/>
    </row>
    <row r="3" spans="1:9" x14ac:dyDescent="0.25">
      <c r="A3" s="1">
        <v>10</v>
      </c>
      <c r="B3" s="3" t="s">
        <v>2</v>
      </c>
      <c r="C3" s="4">
        <v>5</v>
      </c>
      <c r="D3" s="2"/>
      <c r="E3" s="71"/>
      <c r="F3" s="71"/>
      <c r="G3" s="72" t="s">
        <v>3</v>
      </c>
      <c r="H3" s="72"/>
      <c r="I3" s="73"/>
    </row>
    <row r="4" spans="1:9" x14ac:dyDescent="0.25">
      <c r="A4" s="1"/>
      <c r="B4" s="3" t="s">
        <v>4</v>
      </c>
      <c r="C4" s="4">
        <v>2</v>
      </c>
      <c r="D4" s="2"/>
      <c r="E4" s="2"/>
      <c r="F4" s="2"/>
      <c r="G4" s="2"/>
      <c r="H4" s="5"/>
      <c r="I4" s="6"/>
    </row>
    <row r="5" spans="1:9" x14ac:dyDescent="0.25">
      <c r="A5" s="1"/>
      <c r="B5" s="3" t="s">
        <v>5</v>
      </c>
      <c r="C5" s="2" t="s">
        <v>6</v>
      </c>
      <c r="D5" s="62" t="s">
        <v>7</v>
      </c>
      <c r="E5" s="62"/>
      <c r="F5" s="62"/>
      <c r="G5" s="62"/>
      <c r="H5" s="62"/>
      <c r="I5" s="6"/>
    </row>
    <row r="6" spans="1:9" x14ac:dyDescent="0.25">
      <c r="A6" s="1"/>
      <c r="B6" s="7" t="s">
        <v>8</v>
      </c>
      <c r="C6" s="2" t="s">
        <v>56</v>
      </c>
      <c r="D6" s="2"/>
      <c r="E6" s="2"/>
      <c r="F6" s="2"/>
      <c r="G6" s="2"/>
      <c r="H6" s="5"/>
      <c r="I6" s="6"/>
    </row>
    <row r="7" spans="1:9" x14ac:dyDescent="0.25">
      <c r="A7" s="1"/>
      <c r="B7" s="2"/>
      <c r="C7" s="2"/>
      <c r="D7" s="2"/>
      <c r="E7" s="2"/>
      <c r="F7" s="2"/>
      <c r="G7" s="2"/>
      <c r="H7" s="5"/>
      <c r="I7" s="6"/>
    </row>
    <row r="8" spans="1:9" ht="25.5" x14ac:dyDescent="0.25">
      <c r="A8" s="63" t="s">
        <v>10</v>
      </c>
      <c r="B8" s="64" t="s">
        <v>11</v>
      </c>
      <c r="C8" s="64"/>
      <c r="D8" s="64" t="s">
        <v>12</v>
      </c>
      <c r="E8" s="64" t="s">
        <v>13</v>
      </c>
      <c r="F8" s="64"/>
      <c r="G8" s="64"/>
      <c r="H8" s="65" t="s">
        <v>14</v>
      </c>
      <c r="I8" s="8" t="s">
        <v>15</v>
      </c>
    </row>
    <row r="9" spans="1:9" x14ac:dyDescent="0.25">
      <c r="A9" s="63"/>
      <c r="B9" s="64"/>
      <c r="C9" s="64"/>
      <c r="D9" s="64"/>
      <c r="E9" s="9" t="s">
        <v>16</v>
      </c>
      <c r="F9" s="9" t="s">
        <v>17</v>
      </c>
      <c r="G9" s="9" t="s">
        <v>18</v>
      </c>
      <c r="H9" s="65"/>
      <c r="I9" s="8" t="s">
        <v>19</v>
      </c>
    </row>
    <row r="10" spans="1:9" x14ac:dyDescent="0.25">
      <c r="A10" s="44" t="s">
        <v>20</v>
      </c>
      <c r="B10" s="45"/>
      <c r="C10" s="45"/>
      <c r="D10" s="45"/>
      <c r="E10" s="45"/>
      <c r="F10" s="45"/>
      <c r="G10" s="45"/>
      <c r="H10" s="45"/>
      <c r="I10" s="46"/>
    </row>
    <row r="11" spans="1:9" ht="21" customHeight="1" x14ac:dyDescent="0.25">
      <c r="A11" s="10" t="s">
        <v>21</v>
      </c>
      <c r="B11" s="59" t="s">
        <v>22</v>
      </c>
      <c r="C11" s="59"/>
      <c r="D11" s="11">
        <v>150</v>
      </c>
      <c r="E11" s="12">
        <v>4.7</v>
      </c>
      <c r="F11" s="12">
        <v>5.79</v>
      </c>
      <c r="G11" s="12">
        <v>20.78</v>
      </c>
      <c r="H11" s="12">
        <v>150.80000000000001</v>
      </c>
      <c r="I11" s="13">
        <v>1.5</v>
      </c>
    </row>
    <row r="12" spans="1:9" x14ac:dyDescent="0.25">
      <c r="A12" s="14" t="s">
        <v>23</v>
      </c>
      <c r="B12" s="49" t="s">
        <v>24</v>
      </c>
      <c r="C12" s="49"/>
      <c r="D12" s="15">
        <v>30</v>
      </c>
      <c r="E12" s="16">
        <v>2.94</v>
      </c>
      <c r="F12" s="17">
        <v>1.01</v>
      </c>
      <c r="G12" s="17">
        <v>15.6</v>
      </c>
      <c r="H12" s="17">
        <v>79.099999999999994</v>
      </c>
      <c r="I12" s="18"/>
    </row>
    <row r="13" spans="1:9" ht="15" customHeight="1" x14ac:dyDescent="0.25">
      <c r="A13" s="14">
        <v>209</v>
      </c>
      <c r="B13" s="74" t="s">
        <v>48</v>
      </c>
      <c r="C13" s="75"/>
      <c r="D13" s="15">
        <v>20</v>
      </c>
      <c r="E13" s="16">
        <v>2.5499999999999998</v>
      </c>
      <c r="F13" s="17">
        <v>2.2999999999999998</v>
      </c>
      <c r="G13" s="17">
        <v>1.4999999999999999E-2</v>
      </c>
      <c r="H13" s="17">
        <v>31.5</v>
      </c>
      <c r="I13" s="18">
        <v>0</v>
      </c>
    </row>
    <row r="14" spans="1:9" ht="27.75" customHeight="1" x14ac:dyDescent="0.25">
      <c r="A14" s="42">
        <v>395</v>
      </c>
      <c r="B14" s="49" t="s">
        <v>49</v>
      </c>
      <c r="C14" s="49"/>
      <c r="D14" s="15">
        <v>180</v>
      </c>
      <c r="E14" s="16">
        <v>2.6</v>
      </c>
      <c r="F14" s="16">
        <v>2.9</v>
      </c>
      <c r="G14" s="16">
        <v>17</v>
      </c>
      <c r="H14" s="17">
        <v>107.5</v>
      </c>
      <c r="I14" s="18">
        <v>1.7</v>
      </c>
    </row>
    <row r="15" spans="1:9" x14ac:dyDescent="0.25">
      <c r="A15" s="14"/>
      <c r="B15" s="19" t="s">
        <v>25</v>
      </c>
      <c r="C15" s="19"/>
      <c r="D15" s="20">
        <f t="shared" ref="D15:I15" si="0">SUM(D11:D14)</f>
        <v>380</v>
      </c>
      <c r="E15" s="21">
        <f t="shared" si="0"/>
        <v>12.790000000000001</v>
      </c>
      <c r="F15" s="21">
        <f t="shared" si="0"/>
        <v>12</v>
      </c>
      <c r="G15" s="21">
        <f t="shared" si="0"/>
        <v>53.395000000000003</v>
      </c>
      <c r="H15" s="21">
        <f t="shared" si="0"/>
        <v>368.9</v>
      </c>
      <c r="I15" s="21">
        <f t="shared" si="0"/>
        <v>3.2</v>
      </c>
    </row>
    <row r="16" spans="1:9" x14ac:dyDescent="0.25">
      <c r="A16" s="44" t="s">
        <v>26</v>
      </c>
      <c r="B16" s="45"/>
      <c r="C16" s="45"/>
      <c r="D16" s="45"/>
      <c r="E16" s="45"/>
      <c r="F16" s="45"/>
      <c r="G16" s="45"/>
      <c r="H16" s="45"/>
      <c r="I16" s="46"/>
    </row>
    <row r="17" spans="1:9" ht="33" customHeight="1" x14ac:dyDescent="0.25">
      <c r="A17" s="22" t="s">
        <v>27</v>
      </c>
      <c r="B17" s="49" t="s">
        <v>28</v>
      </c>
      <c r="C17" s="49"/>
      <c r="D17" s="15">
        <v>100</v>
      </c>
      <c r="E17" s="16">
        <v>2.8</v>
      </c>
      <c r="F17" s="16">
        <v>3.2</v>
      </c>
      <c r="G17" s="16">
        <v>4.7</v>
      </c>
      <c r="H17" s="17">
        <v>59</v>
      </c>
      <c r="I17" s="23">
        <v>3</v>
      </c>
    </row>
    <row r="18" spans="1:9" x14ac:dyDescent="0.25">
      <c r="A18" s="24" t="s">
        <v>27</v>
      </c>
      <c r="B18" s="49" t="s">
        <v>58</v>
      </c>
      <c r="C18" s="49"/>
      <c r="D18" s="15">
        <v>100</v>
      </c>
      <c r="E18" s="16">
        <v>1.5</v>
      </c>
      <c r="F18" s="16">
        <v>0.5</v>
      </c>
      <c r="G18" s="16">
        <v>21</v>
      </c>
      <c r="H18" s="16">
        <v>96</v>
      </c>
      <c r="I18" s="16">
        <v>0.5</v>
      </c>
    </row>
    <row r="19" spans="1:9" x14ac:dyDescent="0.25">
      <c r="A19" s="25"/>
      <c r="B19" s="19" t="s">
        <v>29</v>
      </c>
      <c r="C19" s="25"/>
      <c r="D19" s="20">
        <f>SUM(D17:D18)</f>
        <v>200</v>
      </c>
      <c r="E19" s="21">
        <f>SUM(E17:E18)</f>
        <v>4.3</v>
      </c>
      <c r="F19" s="21">
        <f t="shared" ref="F19:I19" si="1">SUM(F17:F18)</f>
        <v>3.7</v>
      </c>
      <c r="G19" s="21">
        <f t="shared" si="1"/>
        <v>25.7</v>
      </c>
      <c r="H19" s="21">
        <f t="shared" si="1"/>
        <v>155</v>
      </c>
      <c r="I19" s="21">
        <f t="shared" si="1"/>
        <v>3.5</v>
      </c>
    </row>
    <row r="20" spans="1:9" x14ac:dyDescent="0.25">
      <c r="A20" s="44" t="s">
        <v>30</v>
      </c>
      <c r="B20" s="45"/>
      <c r="C20" s="45"/>
      <c r="D20" s="45"/>
      <c r="E20" s="45"/>
      <c r="F20" s="45"/>
      <c r="G20" s="45"/>
      <c r="H20" s="45"/>
      <c r="I20" s="46"/>
    </row>
    <row r="21" spans="1:9" ht="27.75" customHeight="1" x14ac:dyDescent="0.25">
      <c r="A21" s="10">
        <v>33</v>
      </c>
      <c r="B21" s="59" t="s">
        <v>31</v>
      </c>
      <c r="C21" s="59"/>
      <c r="D21" s="11">
        <v>40</v>
      </c>
      <c r="E21" s="12">
        <v>0.4</v>
      </c>
      <c r="F21" s="12">
        <v>3</v>
      </c>
      <c r="G21" s="12">
        <v>3.1</v>
      </c>
      <c r="H21" s="12">
        <v>57</v>
      </c>
      <c r="I21" s="26">
        <v>3.5</v>
      </c>
    </row>
    <row r="22" spans="1:9" ht="27.75" customHeight="1" x14ac:dyDescent="0.25">
      <c r="A22" s="10" t="s">
        <v>32</v>
      </c>
      <c r="B22" s="59" t="s">
        <v>33</v>
      </c>
      <c r="C22" s="59"/>
      <c r="D22" s="11">
        <v>150</v>
      </c>
      <c r="E22" s="12">
        <v>2.9</v>
      </c>
      <c r="F22" s="12">
        <v>0.5</v>
      </c>
      <c r="G22" s="11">
        <v>15</v>
      </c>
      <c r="H22" s="12">
        <v>84.58</v>
      </c>
      <c r="I22" s="13">
        <v>7.6</v>
      </c>
    </row>
    <row r="23" spans="1:9" ht="27" customHeight="1" x14ac:dyDescent="0.25">
      <c r="A23" s="10">
        <v>278</v>
      </c>
      <c r="B23" s="60" t="s">
        <v>34</v>
      </c>
      <c r="C23" s="61"/>
      <c r="D23" s="11">
        <v>70</v>
      </c>
      <c r="E23" s="12">
        <v>7.8</v>
      </c>
      <c r="F23" s="12">
        <v>4</v>
      </c>
      <c r="G23" s="11">
        <v>2</v>
      </c>
      <c r="H23" s="12">
        <v>78.7</v>
      </c>
      <c r="I23" s="13">
        <v>0.7</v>
      </c>
    </row>
    <row r="24" spans="1:9" ht="20.25" customHeight="1" x14ac:dyDescent="0.25">
      <c r="A24" s="14">
        <v>315</v>
      </c>
      <c r="B24" s="49" t="s">
        <v>35</v>
      </c>
      <c r="C24" s="49"/>
      <c r="D24" s="15">
        <v>110</v>
      </c>
      <c r="E24" s="16">
        <v>2.5299999999999998</v>
      </c>
      <c r="F24" s="16">
        <v>5.39</v>
      </c>
      <c r="G24" s="17">
        <v>17.100000000000001</v>
      </c>
      <c r="H24" s="17">
        <v>160.71</v>
      </c>
      <c r="I24" s="18"/>
    </row>
    <row r="25" spans="1:9" ht="36" customHeight="1" x14ac:dyDescent="0.25">
      <c r="A25" s="14">
        <v>372</v>
      </c>
      <c r="B25" s="49" t="s">
        <v>51</v>
      </c>
      <c r="C25" s="49"/>
      <c r="D25" s="15">
        <v>180</v>
      </c>
      <c r="E25" s="16">
        <v>0.13</v>
      </c>
      <c r="F25" s="16">
        <v>0.12</v>
      </c>
      <c r="G25" s="16">
        <v>14.2</v>
      </c>
      <c r="H25" s="17">
        <v>60.23</v>
      </c>
      <c r="I25" s="43">
        <v>1.5</v>
      </c>
    </row>
    <row r="26" spans="1:9" x14ac:dyDescent="0.25">
      <c r="A26" s="14" t="s">
        <v>27</v>
      </c>
      <c r="B26" s="49" t="s">
        <v>24</v>
      </c>
      <c r="C26" s="49"/>
      <c r="D26" s="15">
        <v>30</v>
      </c>
      <c r="E26" s="16">
        <v>2.94</v>
      </c>
      <c r="F26" s="17">
        <v>1.01</v>
      </c>
      <c r="G26" s="17">
        <v>15.6</v>
      </c>
      <c r="H26" s="17">
        <v>79.099999999999994</v>
      </c>
      <c r="I26" s="18"/>
    </row>
    <row r="27" spans="1:9" x14ac:dyDescent="0.25">
      <c r="A27" s="14" t="s">
        <v>27</v>
      </c>
      <c r="B27" s="49" t="s">
        <v>36</v>
      </c>
      <c r="C27" s="49"/>
      <c r="D27" s="15">
        <v>25</v>
      </c>
      <c r="E27" s="17">
        <v>1.4719899999999999</v>
      </c>
      <c r="F27" s="17">
        <v>0.45</v>
      </c>
      <c r="G27" s="17">
        <v>13.11</v>
      </c>
      <c r="H27" s="17">
        <v>59.634889999999999</v>
      </c>
      <c r="I27" s="18"/>
    </row>
    <row r="28" spans="1:9" x14ac:dyDescent="0.25">
      <c r="A28" s="25"/>
      <c r="B28" s="19" t="s">
        <v>37</v>
      </c>
      <c r="C28" s="19"/>
      <c r="D28" s="20">
        <f t="shared" ref="D28:I28" si="2">SUM(D21:D27)</f>
        <v>605</v>
      </c>
      <c r="E28" s="21">
        <f t="shared" si="2"/>
        <v>18.171990000000001</v>
      </c>
      <c r="F28" s="21">
        <f t="shared" si="2"/>
        <v>14.469999999999999</v>
      </c>
      <c r="G28" s="21">
        <f t="shared" si="2"/>
        <v>80.11</v>
      </c>
      <c r="H28" s="21">
        <f>SUM(H21:H27)</f>
        <v>579.95489000000009</v>
      </c>
      <c r="I28" s="21">
        <f t="shared" si="2"/>
        <v>13.299999999999999</v>
      </c>
    </row>
    <row r="29" spans="1:9" x14ac:dyDescent="0.25">
      <c r="A29" s="44" t="s">
        <v>38</v>
      </c>
      <c r="B29" s="45"/>
      <c r="C29" s="45"/>
      <c r="D29" s="45"/>
      <c r="E29" s="45"/>
      <c r="F29" s="45"/>
      <c r="G29" s="45"/>
      <c r="H29" s="45"/>
      <c r="I29" s="46"/>
    </row>
    <row r="30" spans="1:9" x14ac:dyDescent="0.25">
      <c r="A30" s="10" t="s">
        <v>27</v>
      </c>
      <c r="B30" s="59" t="s">
        <v>59</v>
      </c>
      <c r="C30" s="59"/>
      <c r="D30" s="11">
        <v>40</v>
      </c>
      <c r="E30" s="12">
        <v>2.2000000000000002</v>
      </c>
      <c r="F30" s="12">
        <v>2.6</v>
      </c>
      <c r="G30" s="12">
        <v>13.7</v>
      </c>
      <c r="H30" s="27">
        <v>84.38</v>
      </c>
      <c r="I30" s="26"/>
    </row>
    <row r="31" spans="1:9" x14ac:dyDescent="0.25">
      <c r="A31" s="10" t="s">
        <v>39</v>
      </c>
      <c r="B31" s="49" t="s">
        <v>40</v>
      </c>
      <c r="C31" s="49"/>
      <c r="D31" s="15">
        <v>200</v>
      </c>
      <c r="E31" s="16">
        <v>6.2</v>
      </c>
      <c r="F31" s="16">
        <v>6.2</v>
      </c>
      <c r="G31" s="16">
        <v>7.9</v>
      </c>
      <c r="H31" s="16">
        <v>114</v>
      </c>
      <c r="I31" s="18">
        <v>0.3</v>
      </c>
    </row>
    <row r="32" spans="1:9" x14ac:dyDescent="0.25">
      <c r="A32" s="22"/>
      <c r="B32" s="19" t="s">
        <v>41</v>
      </c>
      <c r="C32" s="19"/>
      <c r="D32" s="20">
        <f>SUM(D30:D31)</f>
        <v>240</v>
      </c>
      <c r="E32" s="21">
        <f>SUM(E30:E31)</f>
        <v>8.4</v>
      </c>
      <c r="F32" s="21">
        <f t="shared" ref="F32:I32" si="3">SUM(F30:F31)</f>
        <v>8.8000000000000007</v>
      </c>
      <c r="G32" s="21">
        <f t="shared" si="3"/>
        <v>21.6</v>
      </c>
      <c r="H32" s="21">
        <f>SUM(H30:H31)</f>
        <v>198.38</v>
      </c>
      <c r="I32" s="21">
        <f t="shared" si="3"/>
        <v>0.3</v>
      </c>
    </row>
    <row r="33" spans="1:9" x14ac:dyDescent="0.25">
      <c r="A33" s="44" t="s">
        <v>42</v>
      </c>
      <c r="B33" s="45"/>
      <c r="C33" s="45"/>
      <c r="D33" s="45"/>
      <c r="E33" s="45"/>
      <c r="F33" s="45"/>
      <c r="G33" s="45"/>
      <c r="H33" s="45"/>
      <c r="I33" s="46"/>
    </row>
    <row r="34" spans="1:9" x14ac:dyDescent="0.25">
      <c r="A34" s="28">
        <v>258</v>
      </c>
      <c r="B34" s="47" t="s">
        <v>53</v>
      </c>
      <c r="C34" s="48"/>
      <c r="D34" s="29">
        <v>80</v>
      </c>
      <c r="E34" s="30">
        <v>8.9</v>
      </c>
      <c r="F34" s="30">
        <v>3.2</v>
      </c>
      <c r="G34" s="30">
        <v>8.5</v>
      </c>
      <c r="H34" s="30">
        <v>120.14</v>
      </c>
      <c r="I34" s="30">
        <v>0.13</v>
      </c>
    </row>
    <row r="35" spans="1:9" ht="15" customHeight="1" x14ac:dyDescent="0.25">
      <c r="A35" s="31" t="s">
        <v>54</v>
      </c>
      <c r="B35" s="49" t="s">
        <v>55</v>
      </c>
      <c r="C35" s="49"/>
      <c r="D35" s="15">
        <v>130</v>
      </c>
      <c r="E35" s="32">
        <v>1.18</v>
      </c>
      <c r="F35" s="32">
        <v>3.1</v>
      </c>
      <c r="G35" s="32">
        <v>3.78</v>
      </c>
      <c r="H35" s="32">
        <v>58.97</v>
      </c>
      <c r="I35" s="33">
        <v>6.62</v>
      </c>
    </row>
    <row r="36" spans="1:9" x14ac:dyDescent="0.25">
      <c r="A36" s="31" t="s">
        <v>27</v>
      </c>
      <c r="B36" s="49" t="s">
        <v>24</v>
      </c>
      <c r="C36" s="49"/>
      <c r="D36" s="15">
        <v>20</v>
      </c>
      <c r="E36" s="16">
        <v>1.51</v>
      </c>
      <c r="F36" s="17">
        <v>0.54220000000000002</v>
      </c>
      <c r="G36" s="16">
        <v>9.7200000000000006</v>
      </c>
      <c r="H36" s="17">
        <v>48.64</v>
      </c>
      <c r="I36" s="34"/>
    </row>
    <row r="37" spans="1:9" x14ac:dyDescent="0.25">
      <c r="A37" s="14" t="s">
        <v>27</v>
      </c>
      <c r="B37" s="49" t="s">
        <v>36</v>
      </c>
      <c r="C37" s="49"/>
      <c r="D37" s="15">
        <v>25</v>
      </c>
      <c r="E37" s="17">
        <v>1.4719899999999999</v>
      </c>
      <c r="F37" s="17">
        <v>0.45</v>
      </c>
      <c r="G37" s="17">
        <v>13.11</v>
      </c>
      <c r="H37" s="17">
        <v>59.634889999999999</v>
      </c>
      <c r="I37" s="18"/>
    </row>
    <row r="38" spans="1:9" x14ac:dyDescent="0.25">
      <c r="A38" s="31" t="s">
        <v>43</v>
      </c>
      <c r="B38" s="49" t="s">
        <v>44</v>
      </c>
      <c r="C38" s="49"/>
      <c r="D38" s="15">
        <v>180</v>
      </c>
      <c r="E38" s="16">
        <v>1.5</v>
      </c>
      <c r="F38" s="16">
        <v>1.6</v>
      </c>
      <c r="G38" s="16">
        <v>12.1</v>
      </c>
      <c r="H38" s="16">
        <v>64.2</v>
      </c>
      <c r="I38" s="17">
        <v>4.5999999999999996</v>
      </c>
    </row>
    <row r="39" spans="1:9" ht="15.75" thickBot="1" x14ac:dyDescent="0.3">
      <c r="A39" s="25"/>
      <c r="B39" s="19" t="s">
        <v>45</v>
      </c>
      <c r="C39" s="25"/>
      <c r="D39" s="20">
        <f t="shared" ref="D39:I39" si="4">SUM(D34:D38)</f>
        <v>435</v>
      </c>
      <c r="E39" s="35">
        <f t="shared" si="4"/>
        <v>14.56199</v>
      </c>
      <c r="F39" s="35">
        <f t="shared" si="4"/>
        <v>8.8922000000000008</v>
      </c>
      <c r="G39" s="35">
        <f t="shared" si="4"/>
        <v>47.21</v>
      </c>
      <c r="H39" s="36">
        <f t="shared" si="4"/>
        <v>351.58488999999997</v>
      </c>
      <c r="I39" s="36">
        <f t="shared" si="4"/>
        <v>11.35</v>
      </c>
    </row>
    <row r="40" spans="1:9" ht="24" x14ac:dyDescent="0.25">
      <c r="A40" s="50" t="s">
        <v>57</v>
      </c>
      <c r="B40" s="51"/>
      <c r="C40" s="51"/>
      <c r="D40" s="52"/>
      <c r="E40" s="52" t="s">
        <v>13</v>
      </c>
      <c r="F40" s="52"/>
      <c r="G40" s="52"/>
      <c r="H40" s="57" t="s">
        <v>14</v>
      </c>
      <c r="I40" s="37" t="s">
        <v>15</v>
      </c>
    </row>
    <row r="41" spans="1:9" x14ac:dyDescent="0.25">
      <c r="A41" s="53"/>
      <c r="B41" s="54"/>
      <c r="C41" s="54"/>
      <c r="D41" s="54"/>
      <c r="E41" s="38" t="s">
        <v>16</v>
      </c>
      <c r="F41" s="38" t="s">
        <v>17</v>
      </c>
      <c r="G41" s="38" t="s">
        <v>18</v>
      </c>
      <c r="H41" s="58"/>
      <c r="I41" s="39" t="s">
        <v>19</v>
      </c>
    </row>
    <row r="42" spans="1:9" ht="15.75" thickBot="1" x14ac:dyDescent="0.3">
      <c r="A42" s="55"/>
      <c r="B42" s="56"/>
      <c r="C42" s="56"/>
      <c r="D42" s="56"/>
      <c r="E42" s="40">
        <f>E15+E19+E28+E39</f>
        <v>49.823979999999999</v>
      </c>
      <c r="F42" s="40">
        <f>F15+F19+F28+F39</f>
        <v>39.062199999999997</v>
      </c>
      <c r="G42" s="40">
        <f>G15+G19+G28+G39</f>
        <v>206.41499999999999</v>
      </c>
      <c r="H42" s="40">
        <f>H39+H32+H28+H19+H15</f>
        <v>1653.8197800000003</v>
      </c>
      <c r="I42" s="40">
        <f>I15+I19+I28+I39</f>
        <v>31.35</v>
      </c>
    </row>
  </sheetData>
  <mergeCells count="40">
    <mergeCell ref="A1:C1"/>
    <mergeCell ref="D1:E1"/>
    <mergeCell ref="F1:I1"/>
    <mergeCell ref="D2:I2"/>
    <mergeCell ref="E3:F3"/>
    <mergeCell ref="G3:I3"/>
    <mergeCell ref="D5:H5"/>
    <mergeCell ref="A8:A9"/>
    <mergeCell ref="B8:C9"/>
    <mergeCell ref="D8:D9"/>
    <mergeCell ref="E8:G8"/>
    <mergeCell ref="H8:H9"/>
    <mergeCell ref="B24:C24"/>
    <mergeCell ref="A10:I10"/>
    <mergeCell ref="B11:C11"/>
    <mergeCell ref="B12:C12"/>
    <mergeCell ref="B14:C14"/>
    <mergeCell ref="A16:I16"/>
    <mergeCell ref="B17:C17"/>
    <mergeCell ref="B13:C13"/>
    <mergeCell ref="B18:C18"/>
    <mergeCell ref="A20:I20"/>
    <mergeCell ref="B21:C21"/>
    <mergeCell ref="B22:C22"/>
    <mergeCell ref="B23:C23"/>
    <mergeCell ref="A40:D42"/>
    <mergeCell ref="E40:G40"/>
    <mergeCell ref="H40:H41"/>
    <mergeCell ref="B37:C37"/>
    <mergeCell ref="B25:C25"/>
    <mergeCell ref="B26:C26"/>
    <mergeCell ref="B27:C27"/>
    <mergeCell ref="A29:I29"/>
    <mergeCell ref="B30:C30"/>
    <mergeCell ref="B31:C31"/>
    <mergeCell ref="A33:I33"/>
    <mergeCell ref="B34:C34"/>
    <mergeCell ref="B35:C35"/>
    <mergeCell ref="B36:C36"/>
    <mergeCell ref="B38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2024-02-14T00:52:55Z</dcterms:modified>
</cp:coreProperties>
</file>